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P23-LGFILESV\edu$\04 学校教育課\学校教育係\☆03 教職員関係\12 働き方改革\★時間外在校等時間　ホームページアップ\"/>
    </mc:Choice>
  </mc:AlternateContent>
  <xr:revisionPtr revIDLastSave="0" documentId="13_ncr:1_{96543224-83BB-4624-9797-44E8CF715793}" xr6:coauthVersionLast="47" xr6:coauthVersionMax="47" xr10:uidLastSave="{00000000-0000-0000-0000-000000000000}"/>
  <bookViews>
    <workbookView xWindow="20370" yWindow="-4860" windowWidth="29040" windowHeight="15720" xr2:uid="{D96196F2-1381-49F0-BDFC-F63F4F523AD7}"/>
  </bookViews>
  <sheets>
    <sheet name="Ｒ７在校等時間" sheetId="1" r:id="rId1"/>
  </sheets>
  <definedNames>
    <definedName name="_xlnm.Print_Area" localSheetId="0">'Ｒ７在校等時間'!$B$1:$H$108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65" i="1" l="1"/>
  <c r="D61" i="1"/>
  <c r="D22" i="1" l="1"/>
  <c r="E35" i="1" l="1"/>
  <c r="D28" i="1"/>
  <c r="D100" i="1" l="1"/>
  <c r="D101" i="1" s="1"/>
  <c r="E101" i="1"/>
  <c r="F101" i="1"/>
  <c r="G101" i="1"/>
  <c r="D103" i="1"/>
  <c r="D104" i="1" s="1"/>
  <c r="E104" i="1"/>
  <c r="F104" i="1"/>
  <c r="G104" i="1"/>
  <c r="D106" i="1"/>
  <c r="D107" i="1" s="1"/>
  <c r="E107" i="1"/>
  <c r="F107" i="1"/>
  <c r="G107" i="1"/>
  <c r="D109" i="1"/>
  <c r="D110" i="1" s="1"/>
  <c r="E110" i="1"/>
  <c r="F110" i="1"/>
  <c r="G110" i="1"/>
  <c r="D112" i="1"/>
  <c r="D113" i="1"/>
  <c r="E113" i="1"/>
  <c r="F113" i="1"/>
  <c r="G113" i="1"/>
  <c r="D115" i="1"/>
  <c r="D116" i="1"/>
  <c r="E116" i="1"/>
  <c r="F116" i="1"/>
  <c r="G116" i="1"/>
  <c r="D73" i="1"/>
  <c r="D74" i="1"/>
  <c r="E74" i="1"/>
  <c r="F74" i="1"/>
  <c r="G74" i="1"/>
  <c r="D76" i="1"/>
  <c r="D77" i="1"/>
  <c r="E77" i="1"/>
  <c r="F77" i="1"/>
  <c r="G77" i="1"/>
  <c r="D79" i="1"/>
  <c r="D80" i="1" s="1"/>
  <c r="E80" i="1"/>
  <c r="F80" i="1"/>
  <c r="G80" i="1"/>
  <c r="D82" i="1"/>
  <c r="D83" i="1" s="1"/>
  <c r="E83" i="1"/>
  <c r="F83" i="1"/>
  <c r="G83" i="1"/>
  <c r="D85" i="1"/>
  <c r="D86" i="1" s="1"/>
  <c r="E86" i="1"/>
  <c r="F86" i="1"/>
  <c r="G86" i="1"/>
  <c r="D88" i="1"/>
  <c r="D89" i="1"/>
  <c r="E89" i="1"/>
  <c r="F89" i="1"/>
  <c r="G89" i="1"/>
  <c r="D91" i="1"/>
  <c r="D92" i="1" s="1"/>
  <c r="E92" i="1"/>
  <c r="F92" i="1"/>
  <c r="G92" i="1"/>
  <c r="D94" i="1"/>
  <c r="D95" i="1" s="1"/>
  <c r="E95" i="1"/>
  <c r="F95" i="1"/>
  <c r="G95" i="1"/>
  <c r="D97" i="1"/>
  <c r="D98" i="1" s="1"/>
  <c r="E98" i="1"/>
  <c r="F98" i="1"/>
  <c r="G98" i="1"/>
  <c r="D19" i="1"/>
  <c r="D20" i="1" s="1"/>
  <c r="E20" i="1"/>
  <c r="F20" i="1"/>
  <c r="G20" i="1"/>
  <c r="D23" i="1"/>
  <c r="E23" i="1"/>
  <c r="F23" i="1"/>
  <c r="G23" i="1"/>
  <c r="D25" i="1"/>
  <c r="D26" i="1" s="1"/>
  <c r="E26" i="1"/>
  <c r="F26" i="1"/>
  <c r="G26" i="1"/>
  <c r="D29" i="1"/>
  <c r="E29" i="1"/>
  <c r="F29" i="1"/>
  <c r="G29" i="1"/>
  <c r="D31" i="1"/>
  <c r="D32" i="1"/>
  <c r="E32" i="1"/>
  <c r="F32" i="1"/>
  <c r="G32" i="1"/>
  <c r="D34" i="1"/>
  <c r="D35" i="1" s="1"/>
  <c r="F35" i="1"/>
  <c r="G35" i="1"/>
  <c r="D37" i="1"/>
  <c r="D38" i="1" s="1"/>
  <c r="E38" i="1"/>
  <c r="F38" i="1"/>
  <c r="G38" i="1"/>
  <c r="D40" i="1"/>
  <c r="D41" i="1" s="1"/>
  <c r="E41" i="1"/>
  <c r="F41" i="1"/>
  <c r="G41" i="1"/>
  <c r="D43" i="1"/>
  <c r="D44" i="1" s="1"/>
  <c r="E44" i="1"/>
  <c r="F44" i="1"/>
  <c r="G44" i="1"/>
  <c r="D46" i="1"/>
  <c r="D47" i="1"/>
  <c r="E47" i="1"/>
  <c r="F47" i="1"/>
  <c r="G47" i="1"/>
  <c r="D49" i="1"/>
  <c r="D50" i="1" s="1"/>
  <c r="E50" i="1"/>
  <c r="F50" i="1"/>
  <c r="G50" i="1"/>
  <c r="D52" i="1"/>
  <c r="D53" i="1" s="1"/>
  <c r="E53" i="1"/>
  <c r="F53" i="1"/>
  <c r="G53" i="1"/>
  <c r="D55" i="1"/>
  <c r="D56" i="1" s="1"/>
  <c r="E56" i="1"/>
  <c r="F56" i="1"/>
  <c r="G56" i="1"/>
  <c r="D58" i="1"/>
  <c r="D59" i="1" s="1"/>
  <c r="E59" i="1"/>
  <c r="F59" i="1"/>
  <c r="G59" i="1"/>
  <c r="D62" i="1"/>
  <c r="E62" i="1"/>
  <c r="F62" i="1"/>
  <c r="G62" i="1"/>
  <c r="D64" i="1"/>
  <c r="D65" i="1" s="1"/>
  <c r="F65" i="1"/>
  <c r="G65" i="1"/>
  <c r="D67" i="1"/>
  <c r="D68" i="1" s="1"/>
  <c r="E68" i="1"/>
  <c r="F68" i="1"/>
  <c r="G68" i="1"/>
  <c r="D70" i="1"/>
  <c r="D71" i="1" s="1"/>
  <c r="E71" i="1"/>
  <c r="F71" i="1"/>
  <c r="G71" i="1"/>
  <c r="G14" i="1"/>
  <c r="F14" i="1"/>
  <c r="E14" i="1"/>
  <c r="D13" i="1"/>
  <c r="D14" i="1" s="1"/>
  <c r="G17" i="1" l="1"/>
  <c r="F17" i="1"/>
  <c r="E17" i="1"/>
  <c r="G11" i="1"/>
  <c r="F11" i="1"/>
  <c r="E11" i="1"/>
  <c r="D10" i="1" l="1"/>
  <c r="D11" i="1" s="1"/>
  <c r="D16" i="1" l="1"/>
  <c r="D17" i="1" s="1"/>
</calcChain>
</file>

<file path=xl/sharedStrings.xml><?xml version="1.0" encoding="utf-8"?>
<sst xmlns="http://schemas.openxmlformats.org/spreadsheetml/2006/main" count="98" uniqueCount="32">
  <si>
    <t>学校種別</t>
    <rPh sb="0" eb="2">
      <t>ガッコウ</t>
    </rPh>
    <rPh sb="2" eb="4">
      <t>シュベツ</t>
    </rPh>
    <phoneticPr fontId="2"/>
  </si>
  <si>
    <t>80～99時間</t>
    <rPh sb="5" eb="7">
      <t>ジカン</t>
    </rPh>
    <phoneticPr fontId="2"/>
  </si>
  <si>
    <t>100時間以上</t>
    <rPh sb="3" eb="7">
      <t>ジカンイジョウ</t>
    </rPh>
    <phoneticPr fontId="2"/>
  </si>
  <si>
    <t>小学校</t>
    <rPh sb="0" eb="3">
      <t>ショウガッコウ</t>
    </rPh>
    <phoneticPr fontId="2"/>
  </si>
  <si>
    <t>中学校</t>
    <rPh sb="0" eb="1">
      <t>チュウ</t>
    </rPh>
    <rPh sb="1" eb="3">
      <t>ガッコウ</t>
    </rPh>
    <phoneticPr fontId="2"/>
  </si>
  <si>
    <t>時間外在校等時間（超過時間）別人数</t>
    <rPh sb="0" eb="2">
      <t>ジカン</t>
    </rPh>
    <rPh sb="2" eb="3">
      <t>ガイ</t>
    </rPh>
    <rPh sb="3" eb="5">
      <t>ザイコウ</t>
    </rPh>
    <rPh sb="5" eb="6">
      <t>トウ</t>
    </rPh>
    <rPh sb="6" eb="8">
      <t>ジカン</t>
    </rPh>
    <rPh sb="9" eb="11">
      <t>チョウカ</t>
    </rPh>
    <rPh sb="11" eb="13">
      <t>ジカン</t>
    </rPh>
    <rPh sb="14" eb="15">
      <t>ベツ</t>
    </rPh>
    <rPh sb="15" eb="17">
      <t>ニンズウ</t>
    </rPh>
    <phoneticPr fontId="2"/>
  </si>
  <si>
    <t>　②職務として行う研修や児童生徒の引率等の職務に従事している時間（修学旅行や部活動も含む）</t>
    <rPh sb="33" eb="35">
      <t>シュウガク</t>
    </rPh>
    <rPh sb="35" eb="37">
      <t>リョコウ</t>
    </rPh>
    <rPh sb="38" eb="41">
      <t>ブカツドウ</t>
    </rPh>
    <rPh sb="42" eb="43">
      <t>フク</t>
    </rPh>
    <phoneticPr fontId="2"/>
  </si>
  <si>
    <t>・対象者：校長、教頭、主幹教諭、教諭（期限付、再任用含む）、養護教諭、栄養教諭（休職中の職員は除かれます）</t>
    <rPh sb="19" eb="21">
      <t>キゲン</t>
    </rPh>
    <rPh sb="21" eb="22">
      <t>ツ</t>
    </rPh>
    <rPh sb="23" eb="24">
      <t>サイ</t>
    </rPh>
    <rPh sb="24" eb="26">
      <t>ニンヨウ</t>
    </rPh>
    <rPh sb="26" eb="27">
      <t>フク</t>
    </rPh>
    <phoneticPr fontId="2"/>
  </si>
  <si>
    <t>　①普段の労働時間から超過した時間（一日の労働時間：７時間４５分）</t>
    <rPh sb="2" eb="4">
      <t>フダン</t>
    </rPh>
    <rPh sb="5" eb="7">
      <t>ロウドウ</t>
    </rPh>
    <rPh sb="7" eb="9">
      <t>ジカン</t>
    </rPh>
    <rPh sb="11" eb="13">
      <t>チョウカ</t>
    </rPh>
    <rPh sb="15" eb="17">
      <t>ジカン</t>
    </rPh>
    <rPh sb="18" eb="20">
      <t>イチニチ</t>
    </rPh>
    <rPh sb="21" eb="23">
      <t>ロウドウ</t>
    </rPh>
    <rPh sb="23" eb="25">
      <t>ジカン</t>
    </rPh>
    <rPh sb="27" eb="29">
      <t>ジカン</t>
    </rPh>
    <rPh sb="31" eb="32">
      <t>フン</t>
    </rPh>
    <phoneticPr fontId="2"/>
  </si>
  <si>
    <t>全職員の
平均超過時間</t>
    <rPh sb="0" eb="3">
      <t>ゼンショクイン</t>
    </rPh>
    <rPh sb="5" eb="7">
      <t>ヘイキン</t>
    </rPh>
    <rPh sb="7" eb="9">
      <t>チョウカ</t>
    </rPh>
    <rPh sb="9" eb="11">
      <t>ジカン</t>
    </rPh>
    <phoneticPr fontId="2"/>
  </si>
  <si>
    <t>年　　月</t>
    <rPh sb="0" eb="1">
      <t>ネンガツ</t>
    </rPh>
    <phoneticPr fontId="2"/>
  </si>
  <si>
    <t>　※休憩時間は除きます。</t>
    <rPh sb="2" eb="4">
      <t>キュウケイ</t>
    </rPh>
    <rPh sb="4" eb="6">
      <t>ジカン</t>
    </rPh>
    <rPh sb="7" eb="8">
      <t>ノゾ</t>
    </rPh>
    <phoneticPr fontId="2"/>
  </si>
  <si>
    <t>・時間外在校等時間とは…</t>
    <rPh sb="1" eb="3">
      <t>ジカン</t>
    </rPh>
    <rPh sb="3" eb="4">
      <t>ガイ</t>
    </rPh>
    <rPh sb="4" eb="6">
      <t>ザイコウ</t>
    </rPh>
    <rPh sb="6" eb="7">
      <t>トウ</t>
    </rPh>
    <rPh sb="7" eb="9">
      <t>ジカン</t>
    </rPh>
    <phoneticPr fontId="2"/>
  </si>
  <si>
    <t>45時間以下</t>
    <rPh sb="2" eb="4">
      <t>ジカン</t>
    </rPh>
    <rPh sb="4" eb="6">
      <t>イカ</t>
    </rPh>
    <phoneticPr fontId="2"/>
  </si>
  <si>
    <t>46～79時間</t>
    <rPh sb="5" eb="7">
      <t>ジカン</t>
    </rPh>
    <phoneticPr fontId="2"/>
  </si>
  <si>
    <t>義務教育学校</t>
    <rPh sb="0" eb="6">
      <t>ギムキョウイクガッコウ</t>
    </rPh>
    <phoneticPr fontId="2"/>
  </si>
  <si>
    <t>（13校）</t>
    <rPh sb="3" eb="4">
      <t>コウ</t>
    </rPh>
    <phoneticPr fontId="2"/>
  </si>
  <si>
    <t>（8校）</t>
    <phoneticPr fontId="2"/>
  </si>
  <si>
    <t>（1校）</t>
    <phoneticPr fontId="2"/>
  </si>
  <si>
    <t>令和７年４月</t>
    <rPh sb="3" eb="4">
      <t>ネン</t>
    </rPh>
    <rPh sb="5" eb="6">
      <t>ガツ</t>
    </rPh>
    <phoneticPr fontId="2"/>
  </si>
  <si>
    <t>令和７年度　岩見沢市立小中学校教職員の時間外在校等時間</t>
    <rPh sb="0" eb="2">
      <t>レイワ</t>
    </rPh>
    <rPh sb="3" eb="5">
      <t>ネンド</t>
    </rPh>
    <rPh sb="6" eb="9">
      <t>イワミザワ</t>
    </rPh>
    <rPh sb="24" eb="25">
      <t>トウ</t>
    </rPh>
    <phoneticPr fontId="2"/>
  </si>
  <si>
    <t>令和７年５月</t>
    <rPh sb="3" eb="4">
      <t>ネン</t>
    </rPh>
    <rPh sb="5" eb="6">
      <t>ガツ</t>
    </rPh>
    <phoneticPr fontId="2"/>
  </si>
  <si>
    <t>令和７年６月</t>
    <rPh sb="3" eb="4">
      <t>ネン</t>
    </rPh>
    <rPh sb="5" eb="6">
      <t>ガツ</t>
    </rPh>
    <phoneticPr fontId="2"/>
  </si>
  <si>
    <t>令和７年７月</t>
    <rPh sb="3" eb="4">
      <t>ネン</t>
    </rPh>
    <rPh sb="5" eb="6">
      <t>ガツ</t>
    </rPh>
    <phoneticPr fontId="2"/>
  </si>
  <si>
    <t>令和７年８月</t>
    <rPh sb="3" eb="4">
      <t>ネン</t>
    </rPh>
    <rPh sb="5" eb="6">
      <t>ガツ</t>
    </rPh>
    <phoneticPr fontId="2"/>
  </si>
  <si>
    <t>令和７年９月</t>
    <rPh sb="3" eb="4">
      <t>ネン</t>
    </rPh>
    <rPh sb="5" eb="6">
      <t>ガツ</t>
    </rPh>
    <phoneticPr fontId="2"/>
  </si>
  <si>
    <t>令和７年１０月</t>
    <rPh sb="3" eb="4">
      <t>ネン</t>
    </rPh>
    <rPh sb="6" eb="7">
      <t>ガツ</t>
    </rPh>
    <phoneticPr fontId="2"/>
  </si>
  <si>
    <t>令和７年１１月</t>
    <rPh sb="3" eb="4">
      <t>ネン</t>
    </rPh>
    <rPh sb="6" eb="7">
      <t>ガツ</t>
    </rPh>
    <phoneticPr fontId="2"/>
  </si>
  <si>
    <t>令和７年１２月</t>
    <rPh sb="3" eb="4">
      <t>ネン</t>
    </rPh>
    <rPh sb="6" eb="7">
      <t>ガツ</t>
    </rPh>
    <phoneticPr fontId="2"/>
  </si>
  <si>
    <t>令和８年１月</t>
    <rPh sb="3" eb="4">
      <t>ネン</t>
    </rPh>
    <rPh sb="5" eb="6">
      <t>ガツ</t>
    </rPh>
    <phoneticPr fontId="2"/>
  </si>
  <si>
    <t>令和８年２月</t>
    <rPh sb="3" eb="4">
      <t>ネン</t>
    </rPh>
    <rPh sb="5" eb="6">
      <t>ガツ</t>
    </rPh>
    <phoneticPr fontId="2"/>
  </si>
  <si>
    <t>令和８年３月</t>
    <rPh sb="3" eb="4">
      <t>ネン</t>
    </rPh>
    <rPh sb="5" eb="6">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</si>
</sst>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人&quot;"/>
    <numFmt numFmtId="177" formatCode="[h]:mm"/>
    <numFmt numFmtId="178" formatCode="\(0.0%\)"/>
  </numFmts>
  <fonts count="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BIZ UDPゴシック"/>
      <family val="3"/>
      <charset val="128"/>
    </font>
    <font>
      <sz val="22"/>
      <color theme="1"/>
      <name val="BIZ UDPゴシック"/>
      <family val="3"/>
      <charset val="128"/>
    </font>
    <font>
      <b/>
      <sz val="11"/>
      <color theme="1"/>
      <name val="BIZ UDPゴシック"/>
      <family val="3"/>
      <charset val="128"/>
    </font>
    <font>
      <b/>
      <sz val="12"/>
      <color theme="1"/>
      <name val="BIZ UDPゴシック"/>
      <family val="3"/>
      <charset val="128"/>
    </font>
  </fonts>
  <fills count="3">
    <fill>
      <patternFill patternType="none"/>
    </fill>
    <fill>
      <patternFill patternType="gray125"/>
    </fill>
    <fill>
      <patternFill patternType="solid">
        <fgColor rgb="FFFFFF00"/>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thin">
        <color auto="1"/>
      </right>
      <top/>
      <bottom style="medium">
        <color indexed="64"/>
      </bottom>
      <diagonal/>
    </border>
    <border>
      <left style="thin">
        <color auto="1"/>
      </left>
      <right style="thin">
        <color auto="1"/>
      </right>
      <top style="medium">
        <color indexed="64"/>
      </top>
      <bottom/>
      <diagonal/>
    </border>
    <border>
      <left style="thin">
        <color auto="1"/>
      </left>
      <right style="thin">
        <color auto="1"/>
      </right>
      <top/>
      <bottom style="thick">
        <color indexed="64"/>
      </bottom>
      <diagonal/>
    </border>
    <border>
      <left style="thin">
        <color auto="1"/>
      </left>
      <right/>
      <top style="thin">
        <color auto="1"/>
      </top>
      <bottom style="thick">
        <color indexed="64"/>
      </bottom>
      <diagonal/>
    </border>
    <border>
      <left/>
      <right/>
      <top style="thin">
        <color auto="1"/>
      </top>
      <bottom style="thick">
        <color indexed="64"/>
      </bottom>
      <diagonal/>
    </border>
    <border>
      <left/>
      <right style="thin">
        <color auto="1"/>
      </right>
      <top style="thin">
        <color auto="1"/>
      </top>
      <bottom style="thick">
        <color indexed="64"/>
      </bottom>
      <diagonal/>
    </border>
    <border>
      <left style="thin">
        <color auto="1"/>
      </left>
      <right style="thin">
        <color auto="1"/>
      </right>
      <top style="thin">
        <color auto="1"/>
      </top>
      <bottom style="thick">
        <color indexed="64"/>
      </bottom>
      <diagonal/>
    </border>
    <border>
      <left/>
      <right/>
      <top/>
      <bottom style="thin">
        <color auto="1"/>
      </bottom>
      <diagonal/>
    </border>
    <border>
      <left style="thin">
        <color auto="1"/>
      </left>
      <right style="thin">
        <color auto="1"/>
      </right>
      <top style="hair">
        <color auto="1"/>
      </top>
      <bottom style="thick">
        <color indexed="64"/>
      </bottom>
      <diagonal/>
    </border>
    <border>
      <left style="thin">
        <color auto="1"/>
      </left>
      <right/>
      <top style="hair">
        <color auto="1"/>
      </top>
      <bottom style="thick">
        <color indexed="64"/>
      </bottom>
      <diagonal/>
    </border>
    <border>
      <left/>
      <right/>
      <top style="hair">
        <color auto="1"/>
      </top>
      <bottom style="thick">
        <color indexed="64"/>
      </bottom>
      <diagonal/>
    </border>
    <border>
      <left/>
      <right style="thin">
        <color auto="1"/>
      </right>
      <top style="hair">
        <color auto="1"/>
      </top>
      <bottom style="thick">
        <color indexed="64"/>
      </bottom>
      <diagonal/>
    </border>
    <border>
      <left style="thin">
        <color auto="1"/>
      </left>
      <right style="thin">
        <color auto="1"/>
      </right>
      <top style="hair">
        <color auto="1"/>
      </top>
      <bottom style="medium">
        <color indexed="64"/>
      </bottom>
      <diagonal/>
    </border>
    <border>
      <left style="thin">
        <color auto="1"/>
      </left>
      <right/>
      <top style="hair">
        <color auto="1"/>
      </top>
      <bottom style="medium">
        <color indexed="64"/>
      </bottom>
      <diagonal/>
    </border>
    <border>
      <left/>
      <right/>
      <top style="hair">
        <color auto="1"/>
      </top>
      <bottom style="medium">
        <color indexed="64"/>
      </bottom>
      <diagonal/>
    </border>
    <border>
      <left/>
      <right style="thin">
        <color auto="1"/>
      </right>
      <top style="hair">
        <color auto="1"/>
      </top>
      <bottom style="medium">
        <color indexed="64"/>
      </bottom>
      <diagonal/>
    </border>
  </borders>
  <cellStyleXfs count="3">
    <xf numFmtId="0" fontId="0" fillId="0" borderId="0">
      <alignment vertical="center"/>
    </xf>
    <xf numFmtId="9" fontId="1" fillId="0" borderId="0" applyFont="0" applyFill="0" applyBorder="0" applyAlignment="0" applyProtection="0">
      <alignment vertical="center"/>
    </xf>
    <xf numFmtId="0" fontId="1" fillId="0" borderId="0">
      <alignment vertical="center"/>
    </xf>
  </cellStyleXfs>
  <cellXfs count="40">
    <xf numFmtId="0" fontId="0" fillId="0" borderId="0" xfId="0">
      <alignment vertical="center"/>
    </xf>
    <xf numFmtId="0" fontId="3" fillId="0" borderId="0" xfId="0" applyFont="1">
      <alignment vertical="center"/>
    </xf>
    <xf numFmtId="176" fontId="3" fillId="0" borderId="2" xfId="0" applyNumberFormat="1" applyFont="1" applyBorder="1" applyAlignment="1">
      <alignment horizontal="center" vertical="center"/>
    </xf>
    <xf numFmtId="176" fontId="3" fillId="0" borderId="4" xfId="0" applyNumberFormat="1"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178" fontId="3" fillId="0" borderId="3" xfId="1" applyNumberFormat="1" applyFont="1" applyBorder="1" applyAlignment="1">
      <alignment horizontal="center" vertical="center"/>
    </xf>
    <xf numFmtId="0" fontId="5" fillId="2" borderId="1" xfId="0" applyFont="1" applyFill="1" applyBorder="1" applyAlignment="1">
      <alignment horizontal="center" vertical="center" shrinkToFit="1"/>
    </xf>
    <xf numFmtId="178" fontId="3" fillId="0" borderId="4" xfId="1" applyNumberFormat="1"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176" fontId="3" fillId="0" borderId="10" xfId="0" applyNumberFormat="1"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11" xfId="0" applyFont="1" applyBorder="1" applyAlignment="1">
      <alignment horizontal="center" vertical="center"/>
    </xf>
    <xf numFmtId="0" fontId="3" fillId="0" borderId="3" xfId="0" applyFont="1" applyBorder="1" applyAlignment="1">
      <alignment horizontal="center" vertical="center"/>
    </xf>
    <xf numFmtId="177" fontId="3" fillId="0" borderId="2" xfId="0" applyNumberFormat="1" applyFont="1" applyBorder="1" applyAlignment="1">
      <alignment horizontal="center" vertical="center"/>
    </xf>
    <xf numFmtId="177" fontId="3" fillId="0" borderId="4" xfId="0" applyNumberFormat="1" applyFont="1" applyBorder="1" applyAlignment="1">
      <alignment horizontal="center" vertical="center"/>
    </xf>
    <xf numFmtId="177" fontId="3" fillId="0" borderId="9" xfId="0" applyNumberFormat="1" applyFont="1" applyBorder="1" applyAlignment="1">
      <alignment horizontal="center" vertical="center"/>
    </xf>
    <xf numFmtId="176" fontId="3" fillId="0" borderId="6" xfId="0" applyNumberFormat="1" applyFont="1" applyBorder="1" applyAlignment="1">
      <alignment horizontal="center" vertical="center"/>
    </xf>
    <xf numFmtId="176" fontId="3" fillId="0" borderId="7" xfId="0" applyNumberFormat="1" applyFont="1" applyBorder="1" applyAlignment="1">
      <alignment horizontal="center" vertical="center"/>
    </xf>
    <xf numFmtId="176" fontId="3" fillId="0" borderId="8" xfId="0" applyNumberFormat="1" applyFont="1" applyBorder="1" applyAlignment="1">
      <alignment horizontal="center" vertical="center"/>
    </xf>
    <xf numFmtId="177" fontId="3" fillId="0" borderId="10" xfId="0" applyNumberFormat="1" applyFont="1" applyBorder="1" applyAlignment="1">
      <alignment horizontal="center" vertical="center"/>
    </xf>
    <xf numFmtId="177" fontId="3" fillId="0" borderId="11" xfId="0" applyNumberFormat="1" applyFont="1" applyBorder="1" applyAlignment="1">
      <alignment horizontal="center" vertical="center"/>
    </xf>
    <xf numFmtId="176" fontId="3" fillId="0" borderId="12" xfId="0" applyNumberFormat="1" applyFont="1" applyBorder="1" applyAlignment="1">
      <alignment horizontal="center" vertical="center"/>
    </xf>
    <xf numFmtId="176" fontId="3" fillId="0" borderId="13" xfId="0" applyNumberFormat="1" applyFont="1" applyBorder="1" applyAlignment="1">
      <alignment horizontal="center" vertical="center"/>
    </xf>
    <xf numFmtId="176" fontId="3" fillId="0" borderId="14" xfId="0" applyNumberFormat="1" applyFont="1" applyBorder="1" applyAlignment="1">
      <alignment horizontal="center" vertical="center"/>
    </xf>
    <xf numFmtId="0" fontId="3" fillId="0" borderId="10" xfId="0" applyFont="1" applyBorder="1" applyAlignment="1">
      <alignment horizontal="center" vertical="center"/>
    </xf>
    <xf numFmtId="176" fontId="3" fillId="0" borderId="22" xfId="0" applyNumberFormat="1" applyFont="1" applyBorder="1" applyAlignment="1">
      <alignment horizontal="center" vertical="center"/>
    </xf>
    <xf numFmtId="176" fontId="3" fillId="0" borderId="23" xfId="0" applyNumberFormat="1" applyFont="1" applyBorder="1" applyAlignment="1">
      <alignment horizontal="center" vertical="center"/>
    </xf>
    <xf numFmtId="176" fontId="3" fillId="0" borderId="24" xfId="0" applyNumberFormat="1" applyFont="1" applyBorder="1" applyAlignment="1">
      <alignment horizontal="center" vertical="center"/>
    </xf>
    <xf numFmtId="176" fontId="3" fillId="0" borderId="18" xfId="0" applyNumberFormat="1" applyFont="1" applyBorder="1" applyAlignment="1">
      <alignment horizontal="center" vertical="center"/>
    </xf>
    <xf numFmtId="176" fontId="3" fillId="0" borderId="19" xfId="0" applyNumberFormat="1" applyFont="1" applyBorder="1" applyAlignment="1">
      <alignment horizontal="center" vertical="center"/>
    </xf>
    <xf numFmtId="176" fontId="3" fillId="0" borderId="20" xfId="0" applyNumberFormat="1" applyFont="1" applyBorder="1" applyAlignment="1">
      <alignment horizontal="center" vertical="center"/>
    </xf>
    <xf numFmtId="0" fontId="3" fillId="0" borderId="0" xfId="0" applyFont="1" applyAlignment="1">
      <alignment horizontal="left" vertical="center" wrapText="1"/>
    </xf>
    <xf numFmtId="0" fontId="3" fillId="0" borderId="16" xfId="0" applyFont="1" applyBorder="1" applyAlignment="1">
      <alignment horizontal="left" vertical="center"/>
    </xf>
    <xf numFmtId="0" fontId="4" fillId="0" borderId="0" xfId="0" applyFont="1" applyAlignment="1">
      <alignment horizontal="center" vertical="center"/>
    </xf>
    <xf numFmtId="0" fontId="6" fillId="2" borderId="1" xfId="0" applyFont="1" applyFill="1" applyBorder="1" applyAlignment="1">
      <alignment horizontal="center" vertical="center" shrinkToFi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cellXfs>
  <cellStyles count="3">
    <cellStyle name="Normal" xfId="2" xr:uid="{BECF6FF3-3793-4490-868A-51388BEAAE1F}"/>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CF203-0C5D-4C07-91ED-3A598A7A4655}">
  <sheetPr>
    <pageSetUpPr fitToPage="1"/>
  </sheetPr>
  <dimension ref="B1:H118"/>
  <sheetViews>
    <sheetView tabSelected="1" view="pageBreakPreview" zoomScale="85" zoomScaleNormal="55" zoomScaleSheetLayoutView="85" workbookViewId="0">
      <pane ySplit="9" topLeftCell="A82" activePane="bottomLeft" state="frozen"/>
      <selection pane="bottomLeft" activeCell="D99" sqref="D99:G99"/>
    </sheetView>
  </sheetViews>
  <sheetFormatPr defaultRowHeight="13.5" x14ac:dyDescent="0.4"/>
  <cols>
    <col min="1" max="1" width="1.875" style="1" customWidth="1"/>
    <col min="2" max="2" width="13.5" style="1" customWidth="1"/>
    <col min="3" max="7" width="17.875" style="1" customWidth="1"/>
    <col min="8" max="8" width="22.625" style="1" customWidth="1"/>
    <col min="9" max="16384" width="9" style="1"/>
  </cols>
  <sheetData>
    <row r="1" spans="2:8" ht="6.75" customHeight="1" x14ac:dyDescent="0.4"/>
    <row r="2" spans="2:8" ht="24.75" x14ac:dyDescent="0.4">
      <c r="B2" s="36" t="s">
        <v>20</v>
      </c>
      <c r="C2" s="36"/>
      <c r="D2" s="36"/>
      <c r="E2" s="36"/>
      <c r="F2" s="36"/>
      <c r="G2" s="36"/>
      <c r="H2" s="36"/>
    </row>
    <row r="3" spans="2:8" x14ac:dyDescent="0.4">
      <c r="B3" s="1" t="s">
        <v>12</v>
      </c>
    </row>
    <row r="4" spans="2:8" ht="15" customHeight="1" x14ac:dyDescent="0.4">
      <c r="B4" s="34" t="s">
        <v>8</v>
      </c>
      <c r="C4" s="34"/>
      <c r="D4" s="34"/>
      <c r="E4" s="34"/>
      <c r="F4" s="34"/>
      <c r="G4" s="34"/>
      <c r="H4" s="34"/>
    </row>
    <row r="5" spans="2:8" ht="15" customHeight="1" x14ac:dyDescent="0.4">
      <c r="B5" s="34" t="s">
        <v>6</v>
      </c>
      <c r="C5" s="34"/>
      <c r="D5" s="34"/>
      <c r="E5" s="34"/>
      <c r="F5" s="34"/>
      <c r="G5" s="34"/>
      <c r="H5" s="34"/>
    </row>
    <row r="6" spans="2:8" ht="15" customHeight="1" x14ac:dyDescent="0.4">
      <c r="B6" s="34" t="s">
        <v>11</v>
      </c>
      <c r="C6" s="34"/>
      <c r="D6" s="34"/>
      <c r="E6" s="34"/>
      <c r="F6" s="34"/>
      <c r="G6" s="34"/>
      <c r="H6" s="34"/>
    </row>
    <row r="7" spans="2:8" ht="15" customHeight="1" x14ac:dyDescent="0.4">
      <c r="B7" s="35" t="s">
        <v>7</v>
      </c>
      <c r="C7" s="35"/>
      <c r="D7" s="35"/>
      <c r="E7" s="35"/>
      <c r="F7" s="35"/>
      <c r="G7" s="35"/>
      <c r="H7" s="35"/>
    </row>
    <row r="8" spans="2:8" ht="14.25" x14ac:dyDescent="0.4">
      <c r="B8" s="37" t="s">
        <v>10</v>
      </c>
      <c r="C8" s="37" t="s">
        <v>0</v>
      </c>
      <c r="D8" s="37" t="s">
        <v>5</v>
      </c>
      <c r="E8" s="37"/>
      <c r="F8" s="37"/>
      <c r="G8" s="37"/>
      <c r="H8" s="38" t="s">
        <v>9</v>
      </c>
    </row>
    <row r="9" spans="2:8" ht="14.25" customHeight="1" x14ac:dyDescent="0.4">
      <c r="B9" s="37"/>
      <c r="C9" s="37"/>
      <c r="D9" s="7" t="s">
        <v>13</v>
      </c>
      <c r="E9" s="7" t="s">
        <v>14</v>
      </c>
      <c r="F9" s="7" t="s">
        <v>1</v>
      </c>
      <c r="G9" s="7" t="s">
        <v>2</v>
      </c>
      <c r="H9" s="39"/>
    </row>
    <row r="10" spans="2:8" ht="12.75" customHeight="1" x14ac:dyDescent="0.4">
      <c r="B10" s="12" t="s">
        <v>19</v>
      </c>
      <c r="C10" s="12" t="s">
        <v>3</v>
      </c>
      <c r="D10" s="2">
        <f>D12-E10-F10-G10</f>
        <v>219</v>
      </c>
      <c r="E10" s="2">
        <v>44</v>
      </c>
      <c r="F10" s="2">
        <v>1</v>
      </c>
      <c r="G10" s="2">
        <v>0</v>
      </c>
      <c r="H10" s="16">
        <v>1.2270833333333333</v>
      </c>
    </row>
    <row r="11" spans="2:8" ht="12.75" customHeight="1" x14ac:dyDescent="0.4">
      <c r="B11" s="13"/>
      <c r="C11" s="15"/>
      <c r="D11" s="6">
        <f>D10/$D12</f>
        <v>0.82954545454545459</v>
      </c>
      <c r="E11" s="6">
        <f>E10/$D12</f>
        <v>0.16666666666666666</v>
      </c>
      <c r="F11" s="6">
        <f>F10/$D12</f>
        <v>3.787878787878788E-3</v>
      </c>
      <c r="G11" s="6">
        <f>G10/$D12</f>
        <v>0</v>
      </c>
      <c r="H11" s="17"/>
    </row>
    <row r="12" spans="2:8" ht="12.75" customHeight="1" thickBot="1" x14ac:dyDescent="0.45">
      <c r="B12" s="13"/>
      <c r="C12" s="4" t="s">
        <v>16</v>
      </c>
      <c r="D12" s="19">
        <v>264</v>
      </c>
      <c r="E12" s="20"/>
      <c r="F12" s="20"/>
      <c r="G12" s="21"/>
      <c r="H12" s="18"/>
    </row>
    <row r="13" spans="2:8" ht="12.75" customHeight="1" x14ac:dyDescent="0.4">
      <c r="B13" s="13"/>
      <c r="C13" s="27" t="s">
        <v>4</v>
      </c>
      <c r="D13" s="11">
        <f>D15-E13-F13-G13</f>
        <v>94</v>
      </c>
      <c r="E13" s="11">
        <v>48</v>
      </c>
      <c r="F13" s="11">
        <v>14</v>
      </c>
      <c r="G13" s="11">
        <v>2</v>
      </c>
      <c r="H13" s="22">
        <v>1.7534722222222223</v>
      </c>
    </row>
    <row r="14" spans="2:8" ht="12.75" customHeight="1" x14ac:dyDescent="0.4">
      <c r="B14" s="13"/>
      <c r="C14" s="15"/>
      <c r="D14" s="6">
        <f>D13/$D15</f>
        <v>0.59493670886075944</v>
      </c>
      <c r="E14" s="6">
        <f>E13/$D15</f>
        <v>0.30379746835443039</v>
      </c>
      <c r="F14" s="6">
        <f>F13/$D15</f>
        <v>8.8607594936708861E-2</v>
      </c>
      <c r="G14" s="6">
        <f>G13/$D15</f>
        <v>1.2658227848101266E-2</v>
      </c>
      <c r="H14" s="17"/>
    </row>
    <row r="15" spans="2:8" ht="12.75" customHeight="1" thickBot="1" x14ac:dyDescent="0.45">
      <c r="B15" s="13"/>
      <c r="C15" s="4" t="s">
        <v>17</v>
      </c>
      <c r="D15" s="19">
        <v>158</v>
      </c>
      <c r="E15" s="20"/>
      <c r="F15" s="20"/>
      <c r="G15" s="21"/>
      <c r="H15" s="18"/>
    </row>
    <row r="16" spans="2:8" ht="12.75" customHeight="1" x14ac:dyDescent="0.4">
      <c r="B16" s="13"/>
      <c r="C16" s="13" t="s">
        <v>15</v>
      </c>
      <c r="D16" s="3">
        <f>D18-E16-F16-G16</f>
        <v>21</v>
      </c>
      <c r="E16" s="3">
        <v>2</v>
      </c>
      <c r="F16" s="3">
        <v>0</v>
      </c>
      <c r="G16" s="3">
        <v>1</v>
      </c>
      <c r="H16" s="17">
        <v>1.2840277777777778</v>
      </c>
    </row>
    <row r="17" spans="2:8" ht="12.75" customHeight="1" x14ac:dyDescent="0.4">
      <c r="B17" s="13"/>
      <c r="C17" s="15"/>
      <c r="D17" s="6">
        <f>D16/$D18</f>
        <v>0.875</v>
      </c>
      <c r="E17" s="6">
        <f>E16/$D18</f>
        <v>8.3333333333333329E-2</v>
      </c>
      <c r="F17" s="6">
        <f>F16/$D18</f>
        <v>0</v>
      </c>
      <c r="G17" s="6">
        <f>G16/$D18</f>
        <v>4.1666666666666664E-2</v>
      </c>
      <c r="H17" s="17"/>
    </row>
    <row r="18" spans="2:8" ht="12.75" customHeight="1" thickBot="1" x14ac:dyDescent="0.45">
      <c r="B18" s="14"/>
      <c r="C18" s="5" t="s">
        <v>18</v>
      </c>
      <c r="D18" s="24">
        <v>24</v>
      </c>
      <c r="E18" s="25"/>
      <c r="F18" s="25"/>
      <c r="G18" s="26"/>
      <c r="H18" s="23"/>
    </row>
    <row r="19" spans="2:8" ht="14.25" thickTop="1" x14ac:dyDescent="0.4">
      <c r="B19" s="12" t="s">
        <v>21</v>
      </c>
      <c r="C19" s="12" t="s">
        <v>3</v>
      </c>
      <c r="D19" s="2">
        <f t="shared" ref="D19" si="0">D21-E19-F19-G19</f>
        <v>225</v>
      </c>
      <c r="E19" s="2">
        <v>35</v>
      </c>
      <c r="F19" s="2">
        <v>2</v>
      </c>
      <c r="G19" s="2">
        <v>0</v>
      </c>
      <c r="H19" s="16">
        <v>1.1819444444444445</v>
      </c>
    </row>
    <row r="20" spans="2:8" x14ac:dyDescent="0.4">
      <c r="B20" s="13"/>
      <c r="C20" s="15"/>
      <c r="D20" s="6">
        <f t="shared" ref="D20" si="1">D19/$D21</f>
        <v>0.85877862595419852</v>
      </c>
      <c r="E20" s="6">
        <f t="shared" ref="E20" si="2">E19/$D21</f>
        <v>0.13358778625954199</v>
      </c>
      <c r="F20" s="6">
        <f t="shared" ref="F20" si="3">F19/$D21</f>
        <v>7.6335877862595417E-3</v>
      </c>
      <c r="G20" s="6">
        <f t="shared" ref="G20" si="4">G19/$D21</f>
        <v>0</v>
      </c>
      <c r="H20" s="17"/>
    </row>
    <row r="21" spans="2:8" ht="14.25" thickBot="1" x14ac:dyDescent="0.45">
      <c r="B21" s="13"/>
      <c r="C21" s="4" t="s">
        <v>16</v>
      </c>
      <c r="D21" s="19">
        <v>262</v>
      </c>
      <c r="E21" s="20"/>
      <c r="F21" s="20"/>
      <c r="G21" s="21"/>
      <c r="H21" s="18"/>
    </row>
    <row r="22" spans="2:8" x14ac:dyDescent="0.4">
      <c r="B22" s="13"/>
      <c r="C22" s="27" t="s">
        <v>4</v>
      </c>
      <c r="D22" s="11">
        <f t="shared" ref="D22" si="5">D24-E22-F22-G22</f>
        <v>104</v>
      </c>
      <c r="E22" s="11">
        <v>44</v>
      </c>
      <c r="F22" s="11">
        <v>7</v>
      </c>
      <c r="G22" s="11">
        <v>2</v>
      </c>
      <c r="H22" s="22">
        <v>1.4395833333333334</v>
      </c>
    </row>
    <row r="23" spans="2:8" x14ac:dyDescent="0.4">
      <c r="B23" s="13"/>
      <c r="C23" s="15"/>
      <c r="D23" s="6">
        <f t="shared" ref="D23" si="6">D22/$D24</f>
        <v>0.66242038216560506</v>
      </c>
      <c r="E23" s="6">
        <f t="shared" ref="E23" si="7">E22/$D24</f>
        <v>0.28025477707006369</v>
      </c>
      <c r="F23" s="6">
        <f t="shared" ref="F23" si="8">F22/$D24</f>
        <v>4.4585987261146494E-2</v>
      </c>
      <c r="G23" s="6">
        <f t="shared" ref="G23" si="9">G22/$D24</f>
        <v>1.2738853503184714E-2</v>
      </c>
      <c r="H23" s="17"/>
    </row>
    <row r="24" spans="2:8" ht="14.25" thickBot="1" x14ac:dyDescent="0.45">
      <c r="B24" s="13"/>
      <c r="C24" s="4" t="s">
        <v>17</v>
      </c>
      <c r="D24" s="19">
        <v>157</v>
      </c>
      <c r="E24" s="20"/>
      <c r="F24" s="20"/>
      <c r="G24" s="21"/>
      <c r="H24" s="18"/>
    </row>
    <row r="25" spans="2:8" x14ac:dyDescent="0.4">
      <c r="B25" s="13"/>
      <c r="C25" s="13" t="s">
        <v>15</v>
      </c>
      <c r="D25" s="3">
        <f t="shared" ref="D25" si="10">D27-E25-F25-G25</f>
        <v>22</v>
      </c>
      <c r="E25" s="3">
        <v>3</v>
      </c>
      <c r="F25" s="3">
        <v>1</v>
      </c>
      <c r="G25" s="3">
        <v>0</v>
      </c>
      <c r="H25" s="17">
        <v>1.2979166666666666</v>
      </c>
    </row>
    <row r="26" spans="2:8" x14ac:dyDescent="0.4">
      <c r="B26" s="13"/>
      <c r="C26" s="15"/>
      <c r="D26" s="6">
        <f t="shared" ref="D26" si="11">D25/$D27</f>
        <v>0.84615384615384615</v>
      </c>
      <c r="E26" s="6">
        <f t="shared" ref="E26" si="12">E25/$D27</f>
        <v>0.11538461538461539</v>
      </c>
      <c r="F26" s="6">
        <f t="shared" ref="F26" si="13">F25/$D27</f>
        <v>3.8461538461538464E-2</v>
      </c>
      <c r="G26" s="6">
        <f t="shared" ref="G26" si="14">G25/$D27</f>
        <v>0</v>
      </c>
      <c r="H26" s="17"/>
    </row>
    <row r="27" spans="2:8" ht="14.25" thickBot="1" x14ac:dyDescent="0.45">
      <c r="B27" s="14"/>
      <c r="C27" s="5" t="s">
        <v>18</v>
      </c>
      <c r="D27" s="24">
        <v>26</v>
      </c>
      <c r="E27" s="25"/>
      <c r="F27" s="25"/>
      <c r="G27" s="26"/>
      <c r="H27" s="23"/>
    </row>
    <row r="28" spans="2:8" ht="14.25" thickTop="1" x14ac:dyDescent="0.4">
      <c r="B28" s="12" t="s">
        <v>22</v>
      </c>
      <c r="C28" s="12" t="s">
        <v>3</v>
      </c>
      <c r="D28" s="2">
        <f>D30-E28-F28-G28</f>
        <v>225</v>
      </c>
      <c r="E28" s="2">
        <v>36</v>
      </c>
      <c r="F28" s="2">
        <v>2</v>
      </c>
      <c r="G28" s="2">
        <v>0</v>
      </c>
      <c r="H28" s="16">
        <v>1.1243055555555554</v>
      </c>
    </row>
    <row r="29" spans="2:8" x14ac:dyDescent="0.4">
      <c r="B29" s="13"/>
      <c r="C29" s="15"/>
      <c r="D29" s="6">
        <f t="shared" ref="D29" si="15">D28/$D30</f>
        <v>0.85551330798479086</v>
      </c>
      <c r="E29" s="6">
        <f t="shared" ref="E29" si="16">E28/$D30</f>
        <v>0.13688212927756654</v>
      </c>
      <c r="F29" s="6">
        <f t="shared" ref="F29" si="17">F28/$D30</f>
        <v>7.6045627376425855E-3</v>
      </c>
      <c r="G29" s="6">
        <f t="shared" ref="G29" si="18">G28/$D30</f>
        <v>0</v>
      </c>
      <c r="H29" s="17"/>
    </row>
    <row r="30" spans="2:8" ht="14.25" thickBot="1" x14ac:dyDescent="0.45">
      <c r="B30" s="13"/>
      <c r="C30" s="4" t="s">
        <v>16</v>
      </c>
      <c r="D30" s="19">
        <v>263</v>
      </c>
      <c r="E30" s="20"/>
      <c r="F30" s="20"/>
      <c r="G30" s="21"/>
      <c r="H30" s="18"/>
    </row>
    <row r="31" spans="2:8" x14ac:dyDescent="0.4">
      <c r="B31" s="13"/>
      <c r="C31" s="27" t="s">
        <v>4</v>
      </c>
      <c r="D31" s="11">
        <f t="shared" ref="D31" si="19">D33-E31-F31-G31</f>
        <v>109</v>
      </c>
      <c r="E31" s="11">
        <v>41</v>
      </c>
      <c r="F31" s="11">
        <v>6</v>
      </c>
      <c r="G31" s="11">
        <v>2</v>
      </c>
      <c r="H31" s="22">
        <v>1.6118055555555555</v>
      </c>
    </row>
    <row r="32" spans="2:8" x14ac:dyDescent="0.4">
      <c r="B32" s="13"/>
      <c r="C32" s="15"/>
      <c r="D32" s="6">
        <f t="shared" ref="D32" si="20">D31/$D33</f>
        <v>0.689873417721519</v>
      </c>
      <c r="E32" s="6">
        <f t="shared" ref="E32" si="21">E31/$D33</f>
        <v>0.25949367088607594</v>
      </c>
      <c r="F32" s="6">
        <f t="shared" ref="F32" si="22">F31/$D33</f>
        <v>3.7974683544303799E-2</v>
      </c>
      <c r="G32" s="6">
        <f t="shared" ref="G32" si="23">G31/$D33</f>
        <v>1.2658227848101266E-2</v>
      </c>
      <c r="H32" s="17"/>
    </row>
    <row r="33" spans="2:8" ht="14.25" thickBot="1" x14ac:dyDescent="0.45">
      <c r="B33" s="13"/>
      <c r="C33" s="4" t="s">
        <v>17</v>
      </c>
      <c r="D33" s="19">
        <v>158</v>
      </c>
      <c r="E33" s="20"/>
      <c r="F33" s="20"/>
      <c r="G33" s="21"/>
      <c r="H33" s="18"/>
    </row>
    <row r="34" spans="2:8" x14ac:dyDescent="0.4">
      <c r="B34" s="13"/>
      <c r="C34" s="13" t="s">
        <v>15</v>
      </c>
      <c r="D34" s="3">
        <f t="shared" ref="D34" si="24">D36-E34-F34-G34</f>
        <v>23</v>
      </c>
      <c r="E34" s="3">
        <v>2</v>
      </c>
      <c r="F34" s="3">
        <v>0</v>
      </c>
      <c r="G34" s="3">
        <v>1</v>
      </c>
      <c r="H34" s="17">
        <v>1.429861111111111</v>
      </c>
    </row>
    <row r="35" spans="2:8" x14ac:dyDescent="0.4">
      <c r="B35" s="13"/>
      <c r="C35" s="15"/>
      <c r="D35" s="6">
        <f t="shared" ref="D35" si="25">D34/$D36</f>
        <v>0.88461538461538458</v>
      </c>
      <c r="E35" s="6">
        <f t="shared" ref="E35" si="26">E34/$D36</f>
        <v>7.6923076923076927E-2</v>
      </c>
      <c r="F35" s="6">
        <f t="shared" ref="F35" si="27">F34/$D36</f>
        <v>0</v>
      </c>
      <c r="G35" s="6">
        <f t="shared" ref="G35" si="28">G34/$D36</f>
        <v>3.8461538461538464E-2</v>
      </c>
      <c r="H35" s="17"/>
    </row>
    <row r="36" spans="2:8" ht="14.25" thickBot="1" x14ac:dyDescent="0.45">
      <c r="B36" s="14"/>
      <c r="C36" s="5" t="s">
        <v>18</v>
      </c>
      <c r="D36" s="24">
        <v>26</v>
      </c>
      <c r="E36" s="25"/>
      <c r="F36" s="25"/>
      <c r="G36" s="26"/>
      <c r="H36" s="23"/>
    </row>
    <row r="37" spans="2:8" ht="14.25" thickTop="1" x14ac:dyDescent="0.4">
      <c r="B37" s="12" t="s">
        <v>23</v>
      </c>
      <c r="C37" s="12" t="s">
        <v>3</v>
      </c>
      <c r="D37" s="2">
        <f t="shared" ref="D37" si="29">D39-E37-F37-G37</f>
        <v>234</v>
      </c>
      <c r="E37" s="2">
        <v>28</v>
      </c>
      <c r="F37" s="2">
        <v>0</v>
      </c>
      <c r="G37" s="2">
        <v>0</v>
      </c>
      <c r="H37" s="16">
        <v>0.99791666666666667</v>
      </c>
    </row>
    <row r="38" spans="2:8" x14ac:dyDescent="0.4">
      <c r="B38" s="13"/>
      <c r="C38" s="15"/>
      <c r="D38" s="6">
        <f t="shared" ref="D38" si="30">D37/$D39</f>
        <v>0.89312977099236646</v>
      </c>
      <c r="E38" s="6">
        <f t="shared" ref="E38" si="31">E37/$D39</f>
        <v>0.10687022900763359</v>
      </c>
      <c r="F38" s="6">
        <f t="shared" ref="F38" si="32">F37/$D39</f>
        <v>0</v>
      </c>
      <c r="G38" s="6">
        <f t="shared" ref="G38" si="33">G37/$D39</f>
        <v>0</v>
      </c>
      <c r="H38" s="17"/>
    </row>
    <row r="39" spans="2:8" ht="14.25" thickBot="1" x14ac:dyDescent="0.45">
      <c r="B39" s="13"/>
      <c r="C39" s="4" t="s">
        <v>16</v>
      </c>
      <c r="D39" s="19">
        <v>262</v>
      </c>
      <c r="E39" s="20"/>
      <c r="F39" s="20"/>
      <c r="G39" s="21"/>
      <c r="H39" s="18"/>
    </row>
    <row r="40" spans="2:8" x14ac:dyDescent="0.4">
      <c r="B40" s="13"/>
      <c r="C40" s="27" t="s">
        <v>4</v>
      </c>
      <c r="D40" s="11">
        <f t="shared" ref="D40" si="34">D42-E40-F40-G40</f>
        <v>118</v>
      </c>
      <c r="E40" s="11">
        <v>39</v>
      </c>
      <c r="F40" s="11">
        <v>2</v>
      </c>
      <c r="G40" s="11">
        <v>2</v>
      </c>
      <c r="H40" s="22">
        <v>1.4479166666666667</v>
      </c>
    </row>
    <row r="41" spans="2:8" x14ac:dyDescent="0.4">
      <c r="B41" s="13"/>
      <c r="C41" s="15"/>
      <c r="D41" s="6">
        <f t="shared" ref="D41" si="35">D40/$D42</f>
        <v>0.73291925465838514</v>
      </c>
      <c r="E41" s="6">
        <f t="shared" ref="E41" si="36">E40/$D42</f>
        <v>0.24223602484472051</v>
      </c>
      <c r="F41" s="6">
        <f t="shared" ref="F41" si="37">F40/$D42</f>
        <v>1.2422360248447204E-2</v>
      </c>
      <c r="G41" s="6">
        <f t="shared" ref="G41" si="38">G40/$D42</f>
        <v>1.2422360248447204E-2</v>
      </c>
      <c r="H41" s="17"/>
    </row>
    <row r="42" spans="2:8" ht="14.25" thickBot="1" x14ac:dyDescent="0.45">
      <c r="B42" s="13"/>
      <c r="C42" s="4" t="s">
        <v>17</v>
      </c>
      <c r="D42" s="19">
        <v>161</v>
      </c>
      <c r="E42" s="20"/>
      <c r="F42" s="20"/>
      <c r="G42" s="21"/>
      <c r="H42" s="18"/>
    </row>
    <row r="43" spans="2:8" x14ac:dyDescent="0.4">
      <c r="B43" s="13"/>
      <c r="C43" s="13" t="s">
        <v>15</v>
      </c>
      <c r="D43" s="3">
        <f t="shared" ref="D43" si="39">D45-E43-F43-G43</f>
        <v>21</v>
      </c>
      <c r="E43" s="3">
        <v>5</v>
      </c>
      <c r="F43" s="3">
        <v>0</v>
      </c>
      <c r="G43" s="3">
        <v>0</v>
      </c>
      <c r="H43" s="17">
        <v>1.0333333333333334</v>
      </c>
    </row>
    <row r="44" spans="2:8" x14ac:dyDescent="0.4">
      <c r="B44" s="13"/>
      <c r="C44" s="15"/>
      <c r="D44" s="6">
        <f t="shared" ref="D44" si="40">D43/$D45</f>
        <v>0.80769230769230771</v>
      </c>
      <c r="E44" s="6">
        <f t="shared" ref="E44" si="41">E43/$D45</f>
        <v>0.19230769230769232</v>
      </c>
      <c r="F44" s="6">
        <f t="shared" ref="F44" si="42">F43/$D45</f>
        <v>0</v>
      </c>
      <c r="G44" s="6">
        <f t="shared" ref="G44" si="43">G43/$D45</f>
        <v>0</v>
      </c>
      <c r="H44" s="17"/>
    </row>
    <row r="45" spans="2:8" ht="14.25" thickBot="1" x14ac:dyDescent="0.45">
      <c r="B45" s="14"/>
      <c r="C45" s="5" t="s">
        <v>18</v>
      </c>
      <c r="D45" s="24">
        <v>26</v>
      </c>
      <c r="E45" s="25"/>
      <c r="F45" s="25"/>
      <c r="G45" s="26"/>
      <c r="H45" s="23"/>
    </row>
    <row r="46" spans="2:8" ht="14.25" thickTop="1" x14ac:dyDescent="0.4">
      <c r="B46" s="12" t="s">
        <v>24</v>
      </c>
      <c r="C46" s="12" t="s">
        <v>3</v>
      </c>
      <c r="D46" s="2">
        <f t="shared" ref="D46" si="44">D48-E46-F46-G46</f>
        <v>259</v>
      </c>
      <c r="E46" s="2">
        <v>2</v>
      </c>
      <c r="F46" s="2">
        <v>0</v>
      </c>
      <c r="G46" s="2">
        <v>0</v>
      </c>
      <c r="H46" s="16">
        <v>0.55694444444444446</v>
      </c>
    </row>
    <row r="47" spans="2:8" x14ac:dyDescent="0.4">
      <c r="B47" s="13"/>
      <c r="C47" s="15"/>
      <c r="D47" s="6">
        <f t="shared" ref="D47" si="45">D46/$D48</f>
        <v>0.9923371647509579</v>
      </c>
      <c r="E47" s="6">
        <f t="shared" ref="E47" si="46">E46/$D48</f>
        <v>7.6628352490421452E-3</v>
      </c>
      <c r="F47" s="6">
        <f t="shared" ref="F47" si="47">F46/$D48</f>
        <v>0</v>
      </c>
      <c r="G47" s="6">
        <f t="shared" ref="G47" si="48">G46/$D48</f>
        <v>0</v>
      </c>
      <c r="H47" s="17"/>
    </row>
    <row r="48" spans="2:8" ht="14.25" thickBot="1" x14ac:dyDescent="0.45">
      <c r="B48" s="13"/>
      <c r="C48" s="4" t="s">
        <v>16</v>
      </c>
      <c r="D48" s="19">
        <v>261</v>
      </c>
      <c r="E48" s="20"/>
      <c r="F48" s="20"/>
      <c r="G48" s="21"/>
      <c r="H48" s="18"/>
    </row>
    <row r="49" spans="2:8" x14ac:dyDescent="0.4">
      <c r="B49" s="13"/>
      <c r="C49" s="27" t="s">
        <v>4</v>
      </c>
      <c r="D49" s="11">
        <f t="shared" ref="D49" si="49">D51-E49-F49-G49</f>
        <v>150</v>
      </c>
      <c r="E49" s="11">
        <v>11</v>
      </c>
      <c r="F49" s="11">
        <v>0</v>
      </c>
      <c r="G49" s="11">
        <v>0</v>
      </c>
      <c r="H49" s="22">
        <v>0.86319444444444449</v>
      </c>
    </row>
    <row r="50" spans="2:8" x14ac:dyDescent="0.4">
      <c r="B50" s="13"/>
      <c r="C50" s="15"/>
      <c r="D50" s="6">
        <f t="shared" ref="D50" si="50">D49/$D51</f>
        <v>0.93167701863354035</v>
      </c>
      <c r="E50" s="6">
        <f t="shared" ref="E50" si="51">E49/$D51</f>
        <v>6.8322981366459631E-2</v>
      </c>
      <c r="F50" s="6">
        <f t="shared" ref="F50" si="52">F49/$D51</f>
        <v>0</v>
      </c>
      <c r="G50" s="6">
        <f t="shared" ref="G50" si="53">G49/$D51</f>
        <v>0</v>
      </c>
      <c r="H50" s="17"/>
    </row>
    <row r="51" spans="2:8" ht="14.25" thickBot="1" x14ac:dyDescent="0.45">
      <c r="B51" s="13"/>
      <c r="C51" s="4" t="s">
        <v>17</v>
      </c>
      <c r="D51" s="19">
        <v>161</v>
      </c>
      <c r="E51" s="20"/>
      <c r="F51" s="20"/>
      <c r="G51" s="21"/>
      <c r="H51" s="18"/>
    </row>
    <row r="52" spans="2:8" x14ac:dyDescent="0.4">
      <c r="B52" s="13"/>
      <c r="C52" s="13" t="s">
        <v>15</v>
      </c>
      <c r="D52" s="3">
        <f t="shared" ref="D52" si="54">D54-E52-F52-G52</f>
        <v>26</v>
      </c>
      <c r="E52" s="3">
        <v>1</v>
      </c>
      <c r="F52" s="3">
        <v>0</v>
      </c>
      <c r="G52" s="3">
        <v>0</v>
      </c>
      <c r="H52" s="17">
        <v>0.67083333333333328</v>
      </c>
    </row>
    <row r="53" spans="2:8" x14ac:dyDescent="0.4">
      <c r="B53" s="13"/>
      <c r="C53" s="15"/>
      <c r="D53" s="6">
        <f t="shared" ref="D53" si="55">D52/$D54</f>
        <v>0.96296296296296291</v>
      </c>
      <c r="E53" s="6">
        <f t="shared" ref="E53" si="56">E52/$D54</f>
        <v>3.7037037037037035E-2</v>
      </c>
      <c r="F53" s="6">
        <f t="shared" ref="F53" si="57">F52/$D54</f>
        <v>0</v>
      </c>
      <c r="G53" s="6">
        <f t="shared" ref="G53" si="58">G52/$D54</f>
        <v>0</v>
      </c>
      <c r="H53" s="17"/>
    </row>
    <row r="54" spans="2:8" ht="14.25" thickBot="1" x14ac:dyDescent="0.45">
      <c r="B54" s="14"/>
      <c r="C54" s="5" t="s">
        <v>18</v>
      </c>
      <c r="D54" s="24">
        <v>27</v>
      </c>
      <c r="E54" s="25"/>
      <c r="F54" s="25"/>
      <c r="G54" s="26"/>
      <c r="H54" s="23"/>
    </row>
    <row r="55" spans="2:8" ht="14.25" thickTop="1" x14ac:dyDescent="0.4">
      <c r="B55" s="12" t="s">
        <v>25</v>
      </c>
      <c r="C55" s="12" t="s">
        <v>3</v>
      </c>
      <c r="D55" s="2">
        <f t="shared" ref="D55" si="59">D57-E55-F55-G55</f>
        <v>230</v>
      </c>
      <c r="E55" s="2">
        <v>34</v>
      </c>
      <c r="F55" s="2">
        <v>0</v>
      </c>
      <c r="G55" s="2">
        <v>0</v>
      </c>
      <c r="H55" s="16">
        <v>1.1284722222222223</v>
      </c>
    </row>
    <row r="56" spans="2:8" x14ac:dyDescent="0.4">
      <c r="B56" s="13"/>
      <c r="C56" s="15"/>
      <c r="D56" s="6">
        <f t="shared" ref="D56" si="60">D55/$D57</f>
        <v>0.87121212121212122</v>
      </c>
      <c r="E56" s="6">
        <f t="shared" ref="E56" si="61">E55/$D57</f>
        <v>0.12878787878787878</v>
      </c>
      <c r="F56" s="6">
        <f t="shared" ref="F56" si="62">F55/$D57</f>
        <v>0</v>
      </c>
      <c r="G56" s="6">
        <f t="shared" ref="G56" si="63">G55/$D57</f>
        <v>0</v>
      </c>
      <c r="H56" s="17"/>
    </row>
    <row r="57" spans="2:8" ht="14.25" thickBot="1" x14ac:dyDescent="0.45">
      <c r="B57" s="13"/>
      <c r="C57" s="4" t="s">
        <v>16</v>
      </c>
      <c r="D57" s="19">
        <v>264</v>
      </c>
      <c r="E57" s="20"/>
      <c r="F57" s="20"/>
      <c r="G57" s="21"/>
      <c r="H57" s="18"/>
    </row>
    <row r="58" spans="2:8" x14ac:dyDescent="0.4">
      <c r="B58" s="13"/>
      <c r="C58" s="27" t="s">
        <v>4</v>
      </c>
      <c r="D58" s="11">
        <f t="shared" ref="D58" si="64">D60-E58-F58-G58</f>
        <v>109</v>
      </c>
      <c r="E58" s="11">
        <v>48</v>
      </c>
      <c r="F58" s="11">
        <v>2</v>
      </c>
      <c r="G58" s="11">
        <v>2</v>
      </c>
      <c r="H58" s="22">
        <v>1.5576388888888888</v>
      </c>
    </row>
    <row r="59" spans="2:8" x14ac:dyDescent="0.4">
      <c r="B59" s="13"/>
      <c r="C59" s="15"/>
      <c r="D59" s="6">
        <f t="shared" ref="D59" si="65">D58/$D60</f>
        <v>0.67701863354037262</v>
      </c>
      <c r="E59" s="6">
        <f t="shared" ref="E59" si="66">E58/$D60</f>
        <v>0.29813664596273293</v>
      </c>
      <c r="F59" s="6">
        <f t="shared" ref="F59" si="67">F58/$D60</f>
        <v>1.2422360248447204E-2</v>
      </c>
      <c r="G59" s="6">
        <f t="shared" ref="G59" si="68">G58/$D60</f>
        <v>1.2422360248447204E-2</v>
      </c>
      <c r="H59" s="17"/>
    </row>
    <row r="60" spans="2:8" ht="14.25" thickBot="1" x14ac:dyDescent="0.45">
      <c r="B60" s="13"/>
      <c r="C60" s="4" t="s">
        <v>17</v>
      </c>
      <c r="D60" s="19">
        <v>161</v>
      </c>
      <c r="E60" s="20"/>
      <c r="F60" s="20"/>
      <c r="G60" s="21"/>
      <c r="H60" s="18"/>
    </row>
    <row r="61" spans="2:8" x14ac:dyDescent="0.4">
      <c r="B61" s="13"/>
      <c r="C61" s="13" t="s">
        <v>15</v>
      </c>
      <c r="D61" s="3">
        <f>D63-E61-F61-G61</f>
        <v>24</v>
      </c>
      <c r="E61" s="3">
        <v>1</v>
      </c>
      <c r="F61" s="3">
        <v>2</v>
      </c>
      <c r="G61" s="3">
        <v>0</v>
      </c>
      <c r="H61" s="17">
        <v>1.3208333333333333</v>
      </c>
    </row>
    <row r="62" spans="2:8" x14ac:dyDescent="0.4">
      <c r="B62" s="13"/>
      <c r="C62" s="15"/>
      <c r="D62" s="6">
        <f t="shared" ref="D62" si="69">D61/$D63</f>
        <v>0.88888888888888884</v>
      </c>
      <c r="E62" s="6">
        <f t="shared" ref="E62" si="70">E61/$D63</f>
        <v>3.7037037037037035E-2</v>
      </c>
      <c r="F62" s="6">
        <f t="shared" ref="F62" si="71">F61/$D63</f>
        <v>7.407407407407407E-2</v>
      </c>
      <c r="G62" s="6">
        <f t="shared" ref="G62" si="72">G61/$D63</f>
        <v>0</v>
      </c>
      <c r="H62" s="17"/>
    </row>
    <row r="63" spans="2:8" ht="14.25" thickBot="1" x14ac:dyDescent="0.45">
      <c r="B63" s="14"/>
      <c r="C63" s="5" t="s">
        <v>18</v>
      </c>
      <c r="D63" s="24">
        <v>27</v>
      </c>
      <c r="E63" s="25"/>
      <c r="F63" s="25"/>
      <c r="G63" s="26"/>
      <c r="H63" s="23"/>
    </row>
    <row r="64" spans="2:8" ht="14.25" thickTop="1" x14ac:dyDescent="0.4">
      <c r="B64" s="12" t="s">
        <v>26</v>
      </c>
      <c r="C64" s="12" t="s">
        <v>3</v>
      </c>
      <c r="D64" s="2">
        <f t="shared" ref="D64" si="73">D66-E64-F64-G64</f>
        <v>225</v>
      </c>
      <c r="E64" s="2">
        <v>38</v>
      </c>
      <c r="F64" s="2">
        <v>0</v>
      </c>
      <c r="G64" s="2">
        <v>0</v>
      </c>
      <c r="H64" s="16">
        <v>1.1597222222222223</v>
      </c>
    </row>
    <row r="65" spans="2:8" x14ac:dyDescent="0.4">
      <c r="B65" s="13"/>
      <c r="C65" s="15"/>
      <c r="D65" s="6">
        <f t="shared" ref="D65" si="74">D64/$D66</f>
        <v>0.85551330798479086</v>
      </c>
      <c r="E65" s="6">
        <f t="shared" ref="E65" si="75">E64/$D66</f>
        <v>0.14448669201520911</v>
      </c>
      <c r="F65" s="6">
        <f t="shared" ref="F65" si="76">F64/$D66</f>
        <v>0</v>
      </c>
      <c r="G65" s="6">
        <f t="shared" ref="G65" si="77">G64/$D66</f>
        <v>0</v>
      </c>
      <c r="H65" s="17"/>
    </row>
    <row r="66" spans="2:8" ht="14.25" thickBot="1" x14ac:dyDescent="0.45">
      <c r="B66" s="13"/>
      <c r="C66" s="4" t="s">
        <v>16</v>
      </c>
      <c r="D66" s="19">
        <v>263</v>
      </c>
      <c r="E66" s="20"/>
      <c r="F66" s="20"/>
      <c r="G66" s="21"/>
      <c r="H66" s="18"/>
    </row>
    <row r="67" spans="2:8" x14ac:dyDescent="0.4">
      <c r="B67" s="13"/>
      <c r="C67" s="27" t="s">
        <v>4</v>
      </c>
      <c r="D67" s="11">
        <f t="shared" ref="D67" si="78">D69-E67-F67-G67</f>
        <v>109</v>
      </c>
      <c r="E67" s="11">
        <v>44</v>
      </c>
      <c r="F67" s="11">
        <v>8</v>
      </c>
      <c r="G67" s="11">
        <v>0</v>
      </c>
      <c r="H67" s="22">
        <v>1.6236111111111111</v>
      </c>
    </row>
    <row r="68" spans="2:8" x14ac:dyDescent="0.4">
      <c r="B68" s="13"/>
      <c r="C68" s="15"/>
      <c r="D68" s="6">
        <f t="shared" ref="D68" si="79">D67/$D69</f>
        <v>0.67701863354037262</v>
      </c>
      <c r="E68" s="6">
        <f t="shared" ref="E68" si="80">E67/$D69</f>
        <v>0.27329192546583853</v>
      </c>
      <c r="F68" s="6">
        <f t="shared" ref="F68" si="81">F67/$D69</f>
        <v>4.9689440993788817E-2</v>
      </c>
      <c r="G68" s="6">
        <f t="shared" ref="G68" si="82">G67/$D69</f>
        <v>0</v>
      </c>
      <c r="H68" s="17"/>
    </row>
    <row r="69" spans="2:8" ht="14.25" thickBot="1" x14ac:dyDescent="0.45">
      <c r="B69" s="13"/>
      <c r="C69" s="4" t="s">
        <v>17</v>
      </c>
      <c r="D69" s="19">
        <v>161</v>
      </c>
      <c r="E69" s="20"/>
      <c r="F69" s="20"/>
      <c r="G69" s="21"/>
      <c r="H69" s="18"/>
    </row>
    <row r="70" spans="2:8" x14ac:dyDescent="0.4">
      <c r="B70" s="13"/>
      <c r="C70" s="13" t="s">
        <v>15</v>
      </c>
      <c r="D70" s="3">
        <f t="shared" ref="D70" si="83">D72-E70-F70-G70</f>
        <v>17</v>
      </c>
      <c r="E70" s="3">
        <v>7</v>
      </c>
      <c r="F70" s="3">
        <v>1</v>
      </c>
      <c r="G70" s="3">
        <v>0</v>
      </c>
      <c r="H70" s="17">
        <v>1.46875</v>
      </c>
    </row>
    <row r="71" spans="2:8" x14ac:dyDescent="0.4">
      <c r="B71" s="13"/>
      <c r="C71" s="15"/>
      <c r="D71" s="6">
        <f t="shared" ref="D71" si="84">D70/$D72</f>
        <v>0.68</v>
      </c>
      <c r="E71" s="6">
        <f t="shared" ref="E71" si="85">E70/$D72</f>
        <v>0.28000000000000003</v>
      </c>
      <c r="F71" s="6">
        <f t="shared" ref="F71" si="86">F70/$D72</f>
        <v>0.04</v>
      </c>
      <c r="G71" s="6">
        <f t="shared" ref="G71" si="87">G70/$D72</f>
        <v>0</v>
      </c>
      <c r="H71" s="17"/>
    </row>
    <row r="72" spans="2:8" ht="14.25" thickBot="1" x14ac:dyDescent="0.45">
      <c r="B72" s="14"/>
      <c r="C72" s="5" t="s">
        <v>18</v>
      </c>
      <c r="D72" s="24">
        <v>25</v>
      </c>
      <c r="E72" s="25"/>
      <c r="F72" s="25"/>
      <c r="G72" s="26"/>
      <c r="H72" s="23"/>
    </row>
    <row r="73" spans="2:8" ht="14.25" thickTop="1" x14ac:dyDescent="0.4">
      <c r="B73" s="12" t="s">
        <v>27</v>
      </c>
      <c r="C73" s="12" t="s">
        <v>3</v>
      </c>
      <c r="D73" s="2">
        <f t="shared" ref="D73" si="88">D75-E73-F73-G73</f>
        <v>245</v>
      </c>
      <c r="E73" s="2">
        <v>17</v>
      </c>
      <c r="F73" s="2">
        <v>0</v>
      </c>
      <c r="G73" s="2">
        <v>0</v>
      </c>
      <c r="H73" s="16">
        <v>0.875</v>
      </c>
    </row>
    <row r="74" spans="2:8" x14ac:dyDescent="0.4">
      <c r="B74" s="13"/>
      <c r="C74" s="13"/>
      <c r="D74" s="8">
        <f t="shared" ref="D74" si="89">D73/$D75</f>
        <v>0.93511450381679384</v>
      </c>
      <c r="E74" s="8">
        <f t="shared" ref="E74" si="90">E73/$D75</f>
        <v>6.4885496183206104E-2</v>
      </c>
      <c r="F74" s="8">
        <f t="shared" ref="F74" si="91">F73/$D75</f>
        <v>0</v>
      </c>
      <c r="G74" s="8">
        <f t="shared" ref="G74" si="92">G73/$D75</f>
        <v>0</v>
      </c>
      <c r="H74" s="17"/>
    </row>
    <row r="75" spans="2:8" ht="14.25" thickBot="1" x14ac:dyDescent="0.45">
      <c r="B75" s="13"/>
      <c r="C75" s="10" t="s">
        <v>16</v>
      </c>
      <c r="D75" s="28">
        <v>262</v>
      </c>
      <c r="E75" s="29"/>
      <c r="F75" s="29"/>
      <c r="G75" s="30"/>
      <c r="H75" s="18"/>
    </row>
    <row r="76" spans="2:8" x14ac:dyDescent="0.4">
      <c r="B76" s="13"/>
      <c r="C76" s="27" t="s">
        <v>4</v>
      </c>
      <c r="D76" s="11">
        <f t="shared" ref="D76" si="93">D78-E76-F76-G76</f>
        <v>130</v>
      </c>
      <c r="E76" s="11">
        <v>29</v>
      </c>
      <c r="F76" s="11">
        <v>2</v>
      </c>
      <c r="G76" s="11">
        <v>0</v>
      </c>
      <c r="H76" s="22">
        <v>1.2041666666666666</v>
      </c>
    </row>
    <row r="77" spans="2:8" x14ac:dyDescent="0.4">
      <c r="B77" s="13"/>
      <c r="C77" s="13"/>
      <c r="D77" s="8">
        <f t="shared" ref="D77" si="94">D76/$D78</f>
        <v>0.80745341614906829</v>
      </c>
      <c r="E77" s="8">
        <f t="shared" ref="E77" si="95">E76/$D78</f>
        <v>0.18012422360248448</v>
      </c>
      <c r="F77" s="8">
        <f t="shared" ref="F77" si="96">F76/$D78</f>
        <v>1.2422360248447204E-2</v>
      </c>
      <c r="G77" s="8">
        <f t="shared" ref="G77" si="97">G76/$D78</f>
        <v>0</v>
      </c>
      <c r="H77" s="17"/>
    </row>
    <row r="78" spans="2:8" ht="14.25" thickBot="1" x14ac:dyDescent="0.45">
      <c r="B78" s="13"/>
      <c r="C78" s="10" t="s">
        <v>17</v>
      </c>
      <c r="D78" s="28">
        <v>161</v>
      </c>
      <c r="E78" s="29"/>
      <c r="F78" s="29"/>
      <c r="G78" s="30"/>
      <c r="H78" s="18"/>
    </row>
    <row r="79" spans="2:8" x14ac:dyDescent="0.4">
      <c r="B79" s="13"/>
      <c r="C79" s="13" t="s">
        <v>15</v>
      </c>
      <c r="D79" s="3">
        <f t="shared" ref="D79" si="98">D81-E79-F79-G79</f>
        <v>24</v>
      </c>
      <c r="E79" s="3">
        <v>2</v>
      </c>
      <c r="F79" s="3">
        <v>0</v>
      </c>
      <c r="G79" s="3">
        <v>0</v>
      </c>
      <c r="H79" s="17">
        <v>1.0048611111111112</v>
      </c>
    </row>
    <row r="80" spans="2:8" x14ac:dyDescent="0.4">
      <c r="B80" s="13"/>
      <c r="C80" s="13"/>
      <c r="D80" s="8">
        <f t="shared" ref="D80" si="99">D79/$D81</f>
        <v>0.92307692307692313</v>
      </c>
      <c r="E80" s="8">
        <f t="shared" ref="E80" si="100">E79/$D81</f>
        <v>7.6923076923076927E-2</v>
      </c>
      <c r="F80" s="8">
        <f t="shared" ref="F80" si="101">F79/$D81</f>
        <v>0</v>
      </c>
      <c r="G80" s="8">
        <f t="shared" ref="G80" si="102">G79/$D81</f>
        <v>0</v>
      </c>
      <c r="H80" s="17"/>
    </row>
    <row r="81" spans="2:8" ht="14.25" thickBot="1" x14ac:dyDescent="0.45">
      <c r="B81" s="14"/>
      <c r="C81" s="9" t="s">
        <v>18</v>
      </c>
      <c r="D81" s="31">
        <v>26</v>
      </c>
      <c r="E81" s="32"/>
      <c r="F81" s="32"/>
      <c r="G81" s="33"/>
      <c r="H81" s="23"/>
    </row>
    <row r="82" spans="2:8" ht="14.25" thickTop="1" x14ac:dyDescent="0.4">
      <c r="B82" s="12" t="s">
        <v>28</v>
      </c>
      <c r="C82" s="12" t="s">
        <v>3</v>
      </c>
      <c r="D82" s="2">
        <f t="shared" ref="D82" si="103">D84-E82-F82-G82</f>
        <v>244</v>
      </c>
      <c r="E82" s="2">
        <v>17</v>
      </c>
      <c r="F82" s="2">
        <v>0</v>
      </c>
      <c r="G82" s="2">
        <v>0</v>
      </c>
      <c r="H82" s="16">
        <v>0.86805555555555558</v>
      </c>
    </row>
    <row r="83" spans="2:8" x14ac:dyDescent="0.4">
      <c r="B83" s="13"/>
      <c r="C83" s="15"/>
      <c r="D83" s="6">
        <f t="shared" ref="D83" si="104">D82/$D84</f>
        <v>0.93486590038314177</v>
      </c>
      <c r="E83" s="6">
        <f t="shared" ref="E83" si="105">E82/$D84</f>
        <v>6.5134099616858232E-2</v>
      </c>
      <c r="F83" s="6">
        <f t="shared" ref="F83" si="106">F82/$D84</f>
        <v>0</v>
      </c>
      <c r="G83" s="6">
        <f t="shared" ref="G83" si="107">G82/$D84</f>
        <v>0</v>
      </c>
      <c r="H83" s="17"/>
    </row>
    <row r="84" spans="2:8" ht="14.25" thickBot="1" x14ac:dyDescent="0.45">
      <c r="B84" s="13"/>
      <c r="C84" s="4" t="s">
        <v>16</v>
      </c>
      <c r="D84" s="19">
        <v>261</v>
      </c>
      <c r="E84" s="20"/>
      <c r="F84" s="20"/>
      <c r="G84" s="21"/>
      <c r="H84" s="18"/>
    </row>
    <row r="85" spans="2:8" x14ac:dyDescent="0.4">
      <c r="B85" s="13"/>
      <c r="C85" s="27" t="s">
        <v>4</v>
      </c>
      <c r="D85" s="11">
        <f t="shared" ref="D85" si="108">D87-E85-F85-G85</f>
        <v>137</v>
      </c>
      <c r="E85" s="11">
        <v>24</v>
      </c>
      <c r="F85" s="11">
        <v>0</v>
      </c>
      <c r="G85" s="11">
        <v>0</v>
      </c>
      <c r="H85" s="22">
        <v>1.038888888888889</v>
      </c>
    </row>
    <row r="86" spans="2:8" x14ac:dyDescent="0.4">
      <c r="B86" s="13"/>
      <c r="C86" s="15"/>
      <c r="D86" s="6">
        <f t="shared" ref="D86" si="109">D85/$D87</f>
        <v>0.85093167701863359</v>
      </c>
      <c r="E86" s="6">
        <f t="shared" ref="E86" si="110">E85/$D87</f>
        <v>0.14906832298136646</v>
      </c>
      <c r="F86" s="6">
        <f t="shared" ref="F86" si="111">F85/$D87</f>
        <v>0</v>
      </c>
      <c r="G86" s="6">
        <f t="shared" ref="G86" si="112">G85/$D87</f>
        <v>0</v>
      </c>
      <c r="H86" s="17"/>
    </row>
    <row r="87" spans="2:8" ht="14.25" thickBot="1" x14ac:dyDescent="0.45">
      <c r="B87" s="13"/>
      <c r="C87" s="4" t="s">
        <v>17</v>
      </c>
      <c r="D87" s="19">
        <v>161</v>
      </c>
      <c r="E87" s="20"/>
      <c r="F87" s="20"/>
      <c r="G87" s="21"/>
      <c r="H87" s="18"/>
    </row>
    <row r="88" spans="2:8" x14ac:dyDescent="0.4">
      <c r="B88" s="13"/>
      <c r="C88" s="13" t="s">
        <v>15</v>
      </c>
      <c r="D88" s="3">
        <f t="shared" ref="D88" si="113">D90-E88-F88-G88</f>
        <v>21</v>
      </c>
      <c r="E88" s="3">
        <v>5</v>
      </c>
      <c r="F88" s="3">
        <v>0</v>
      </c>
      <c r="G88" s="3">
        <v>0</v>
      </c>
      <c r="H88" s="17">
        <v>1.0631944444444446</v>
      </c>
    </row>
    <row r="89" spans="2:8" x14ac:dyDescent="0.4">
      <c r="B89" s="13"/>
      <c r="C89" s="15"/>
      <c r="D89" s="6">
        <f t="shared" ref="D89" si="114">D88/$D90</f>
        <v>0.80769230769230771</v>
      </c>
      <c r="E89" s="6">
        <f t="shared" ref="E89" si="115">E88/$D90</f>
        <v>0.19230769230769232</v>
      </c>
      <c r="F89" s="6">
        <f t="shared" ref="F89" si="116">F88/$D90</f>
        <v>0</v>
      </c>
      <c r="G89" s="6">
        <f t="shared" ref="G89" si="117">G88/$D90</f>
        <v>0</v>
      </c>
      <c r="H89" s="17"/>
    </row>
    <row r="90" spans="2:8" ht="14.25" thickBot="1" x14ac:dyDescent="0.45">
      <c r="B90" s="14"/>
      <c r="C90" s="5" t="s">
        <v>18</v>
      </c>
      <c r="D90" s="24">
        <v>26</v>
      </c>
      <c r="E90" s="25"/>
      <c r="F90" s="25"/>
      <c r="G90" s="26"/>
      <c r="H90" s="23"/>
    </row>
    <row r="91" spans="2:8" ht="14.25" thickTop="1" x14ac:dyDescent="0.4">
      <c r="B91" s="12" t="s">
        <v>29</v>
      </c>
      <c r="C91" s="12" t="s">
        <v>3</v>
      </c>
      <c r="D91" s="2">
        <f t="shared" ref="D91" si="118">D93-E91-F91-G91</f>
        <v>258</v>
      </c>
      <c r="E91" s="2">
        <v>4</v>
      </c>
      <c r="F91" s="2">
        <v>0</v>
      </c>
      <c r="G91" s="2">
        <v>0</v>
      </c>
      <c r="H91" s="16">
        <v>0.56666666666666665</v>
      </c>
    </row>
    <row r="92" spans="2:8" x14ac:dyDescent="0.4">
      <c r="B92" s="13"/>
      <c r="C92" s="15"/>
      <c r="D92" s="6">
        <f t="shared" ref="D92" si="119">D91/$D93</f>
        <v>0.98473282442748089</v>
      </c>
      <c r="E92" s="6">
        <f t="shared" ref="E92" si="120">E91/$D93</f>
        <v>1.5267175572519083E-2</v>
      </c>
      <c r="F92" s="6">
        <f t="shared" ref="F92" si="121">F91/$D93</f>
        <v>0</v>
      </c>
      <c r="G92" s="6">
        <f t="shared" ref="G92" si="122">G91/$D93</f>
        <v>0</v>
      </c>
      <c r="H92" s="17"/>
    </row>
    <row r="93" spans="2:8" ht="14.25" thickBot="1" x14ac:dyDescent="0.45">
      <c r="B93" s="13"/>
      <c r="C93" s="4" t="s">
        <v>16</v>
      </c>
      <c r="D93" s="19">
        <v>262</v>
      </c>
      <c r="E93" s="20"/>
      <c r="F93" s="20"/>
      <c r="G93" s="21"/>
      <c r="H93" s="18"/>
    </row>
    <row r="94" spans="2:8" x14ac:dyDescent="0.4">
      <c r="B94" s="13"/>
      <c r="C94" s="13" t="s">
        <v>4</v>
      </c>
      <c r="D94" s="3">
        <f t="shared" ref="D94" si="123">D96-E94-F94-G94</f>
        <v>144</v>
      </c>
      <c r="E94" s="3">
        <v>16</v>
      </c>
      <c r="F94" s="3">
        <v>0</v>
      </c>
      <c r="G94" s="3">
        <v>0</v>
      </c>
      <c r="H94" s="22">
        <v>0.93125000000000002</v>
      </c>
    </row>
    <row r="95" spans="2:8" x14ac:dyDescent="0.4">
      <c r="B95" s="13"/>
      <c r="C95" s="15"/>
      <c r="D95" s="6">
        <f t="shared" ref="D95" si="124">D94/$D96</f>
        <v>0.9</v>
      </c>
      <c r="E95" s="6">
        <f t="shared" ref="E95" si="125">E94/$D96</f>
        <v>0.1</v>
      </c>
      <c r="F95" s="6">
        <f t="shared" ref="F95" si="126">F94/$D96</f>
        <v>0</v>
      </c>
      <c r="G95" s="6">
        <f t="shared" ref="G95" si="127">G94/$D96</f>
        <v>0</v>
      </c>
      <c r="H95" s="17"/>
    </row>
    <row r="96" spans="2:8" ht="14.25" thickBot="1" x14ac:dyDescent="0.45">
      <c r="B96" s="13"/>
      <c r="C96" s="5" t="s">
        <v>17</v>
      </c>
      <c r="D96" s="24">
        <v>160</v>
      </c>
      <c r="E96" s="25"/>
      <c r="F96" s="25"/>
      <c r="G96" s="26"/>
      <c r="H96" s="23"/>
    </row>
    <row r="97" spans="2:8" ht="14.25" thickTop="1" x14ac:dyDescent="0.4">
      <c r="B97" s="13"/>
      <c r="C97" s="13" t="s">
        <v>15</v>
      </c>
      <c r="D97" s="3">
        <f t="shared" ref="D97" si="128">D99-E97-F97-G97</f>
        <v>20</v>
      </c>
      <c r="E97" s="3">
        <v>0</v>
      </c>
      <c r="F97" s="3">
        <v>0</v>
      </c>
      <c r="G97" s="3">
        <v>6</v>
      </c>
      <c r="H97" s="22">
        <v>0.61805555555555558</v>
      </c>
    </row>
    <row r="98" spans="2:8" x14ac:dyDescent="0.4">
      <c r="B98" s="13"/>
      <c r="C98" s="15"/>
      <c r="D98" s="6">
        <f t="shared" ref="D98" si="129">D97/$D99</f>
        <v>0.76923076923076927</v>
      </c>
      <c r="E98" s="6">
        <f t="shared" ref="E98" si="130">E97/$D99</f>
        <v>0</v>
      </c>
      <c r="F98" s="6">
        <f t="shared" ref="F98" si="131">F97/$D99</f>
        <v>0</v>
      </c>
      <c r="G98" s="6">
        <f t="shared" ref="G98" si="132">G97/$D99</f>
        <v>0.23076923076923078</v>
      </c>
      <c r="H98" s="17"/>
    </row>
    <row r="99" spans="2:8" ht="14.25" thickBot="1" x14ac:dyDescent="0.45">
      <c r="B99" s="14"/>
      <c r="C99" s="5" t="s">
        <v>18</v>
      </c>
      <c r="D99" s="24">
        <v>26</v>
      </c>
      <c r="E99" s="25"/>
      <c r="F99" s="25"/>
      <c r="G99" s="26"/>
      <c r="H99" s="23"/>
    </row>
    <row r="100" spans="2:8" ht="14.25" thickTop="1" x14ac:dyDescent="0.4">
      <c r="B100" s="12" t="s">
        <v>30</v>
      </c>
      <c r="C100" s="12" t="s">
        <v>3</v>
      </c>
      <c r="D100" s="2">
        <f t="shared" ref="D100" si="133">D102-E100-F100-G100</f>
        <v>247</v>
      </c>
      <c r="E100" s="2">
        <v>14</v>
      </c>
      <c r="F100" s="2">
        <v>0</v>
      </c>
      <c r="G100" s="2">
        <v>0</v>
      </c>
      <c r="H100" s="16">
        <v>0.88472222222222219</v>
      </c>
    </row>
    <row r="101" spans="2:8" x14ac:dyDescent="0.4">
      <c r="B101" s="13"/>
      <c r="C101" s="15"/>
      <c r="D101" s="6">
        <f t="shared" ref="D101" si="134">D100/$D102</f>
        <v>0.94636015325670497</v>
      </c>
      <c r="E101" s="6">
        <f t="shared" ref="E101" si="135">E100/$D102</f>
        <v>5.3639846743295021E-2</v>
      </c>
      <c r="F101" s="6">
        <f t="shared" ref="F101" si="136">F100/$D102</f>
        <v>0</v>
      </c>
      <c r="G101" s="6">
        <f t="shared" ref="G101" si="137">G100/$D102</f>
        <v>0</v>
      </c>
      <c r="H101" s="17"/>
    </row>
    <row r="102" spans="2:8" ht="14.25" thickBot="1" x14ac:dyDescent="0.45">
      <c r="B102" s="13"/>
      <c r="C102" s="4" t="s">
        <v>16</v>
      </c>
      <c r="D102" s="19">
        <v>261</v>
      </c>
      <c r="E102" s="20"/>
      <c r="F102" s="20"/>
      <c r="G102" s="21"/>
      <c r="H102" s="18"/>
    </row>
    <row r="103" spans="2:8" x14ac:dyDescent="0.4">
      <c r="B103" s="13"/>
      <c r="C103" s="27" t="s">
        <v>4</v>
      </c>
      <c r="D103" s="11">
        <f t="shared" ref="D103" si="138">D105-E103-F103-G103</f>
        <v>139</v>
      </c>
      <c r="E103" s="11">
        <v>19</v>
      </c>
      <c r="F103" s="11">
        <v>2</v>
      </c>
      <c r="G103" s="11">
        <v>0</v>
      </c>
      <c r="H103" s="22">
        <v>1.1131944444444444</v>
      </c>
    </row>
    <row r="104" spans="2:8" x14ac:dyDescent="0.4">
      <c r="B104" s="13"/>
      <c r="C104" s="15"/>
      <c r="D104" s="6">
        <f t="shared" ref="D104" si="139">D103/$D105</f>
        <v>0.86875000000000002</v>
      </c>
      <c r="E104" s="6">
        <f t="shared" ref="E104" si="140">E103/$D105</f>
        <v>0.11874999999999999</v>
      </c>
      <c r="F104" s="6">
        <f t="shared" ref="F104" si="141">F103/$D105</f>
        <v>1.2500000000000001E-2</v>
      </c>
      <c r="G104" s="6">
        <f t="shared" ref="G104" si="142">G103/$D105</f>
        <v>0</v>
      </c>
      <c r="H104" s="17"/>
    </row>
    <row r="105" spans="2:8" ht="14.25" thickBot="1" x14ac:dyDescent="0.45">
      <c r="B105" s="13"/>
      <c r="C105" s="4" t="s">
        <v>17</v>
      </c>
      <c r="D105" s="19">
        <v>160</v>
      </c>
      <c r="E105" s="20"/>
      <c r="F105" s="20"/>
      <c r="G105" s="21"/>
      <c r="H105" s="18"/>
    </row>
    <row r="106" spans="2:8" x14ac:dyDescent="0.4">
      <c r="B106" s="13"/>
      <c r="C106" s="13" t="s">
        <v>15</v>
      </c>
      <c r="D106" s="3">
        <f t="shared" ref="D106" si="143">D108-E106-F106-G106</f>
        <v>23</v>
      </c>
      <c r="E106" s="3">
        <v>2</v>
      </c>
      <c r="F106" s="3">
        <v>0</v>
      </c>
      <c r="G106" s="3">
        <v>0</v>
      </c>
      <c r="H106" s="17">
        <v>1.038888888888889</v>
      </c>
    </row>
    <row r="107" spans="2:8" x14ac:dyDescent="0.4">
      <c r="B107" s="13"/>
      <c r="C107" s="15"/>
      <c r="D107" s="6">
        <f t="shared" ref="D107" si="144">D106/$D108</f>
        <v>0.92</v>
      </c>
      <c r="E107" s="6">
        <f t="shared" ref="E107" si="145">E106/$D108</f>
        <v>0.08</v>
      </c>
      <c r="F107" s="6">
        <f t="shared" ref="F107" si="146">F106/$D108</f>
        <v>0</v>
      </c>
      <c r="G107" s="6">
        <f t="shared" ref="G107" si="147">G106/$D108</f>
        <v>0</v>
      </c>
      <c r="H107" s="17"/>
    </row>
    <row r="108" spans="2:8" ht="14.25" thickBot="1" x14ac:dyDescent="0.45">
      <c r="B108" s="14"/>
      <c r="C108" s="5" t="s">
        <v>18</v>
      </c>
      <c r="D108" s="24">
        <v>25</v>
      </c>
      <c r="E108" s="25"/>
      <c r="F108" s="25"/>
      <c r="G108" s="26"/>
      <c r="H108" s="23"/>
    </row>
    <row r="109" spans="2:8" ht="14.25" thickTop="1" x14ac:dyDescent="0.4">
      <c r="B109" s="12" t="s">
        <v>31</v>
      </c>
      <c r="C109" s="12" t="s">
        <v>3</v>
      </c>
      <c r="D109" s="2">
        <f t="shared" ref="D109" si="148">D111-E109-F109-G109</f>
        <v>240</v>
      </c>
      <c r="E109" s="2">
        <v>51</v>
      </c>
      <c r="F109" s="2">
        <v>3</v>
      </c>
      <c r="G109" s="2">
        <v>1</v>
      </c>
      <c r="H109" s="16">
        <v>1.2840277777777778</v>
      </c>
    </row>
    <row r="110" spans="2:8" x14ac:dyDescent="0.4">
      <c r="B110" s="13"/>
      <c r="C110" s="15"/>
      <c r="D110" s="6">
        <f t="shared" ref="D110" si="149">D109/$D111</f>
        <v>0.81355932203389836</v>
      </c>
      <c r="E110" s="6">
        <f t="shared" ref="E110" si="150">E109/$D111</f>
        <v>0.17288135593220338</v>
      </c>
      <c r="F110" s="6">
        <f t="shared" ref="F110" si="151">F109/$D111</f>
        <v>1.0169491525423728E-2</v>
      </c>
      <c r="G110" s="6">
        <f t="shared" ref="G110" si="152">G109/$D111</f>
        <v>3.3898305084745762E-3</v>
      </c>
      <c r="H110" s="17"/>
    </row>
    <row r="111" spans="2:8" ht="14.25" thickBot="1" x14ac:dyDescent="0.45">
      <c r="B111" s="13"/>
      <c r="C111" s="4" t="s">
        <v>16</v>
      </c>
      <c r="D111" s="19">
        <v>295</v>
      </c>
      <c r="E111" s="20"/>
      <c r="F111" s="20"/>
      <c r="G111" s="21"/>
      <c r="H111" s="18"/>
    </row>
    <row r="112" spans="2:8" x14ac:dyDescent="0.4">
      <c r="B112" s="13"/>
      <c r="C112" s="13" t="s">
        <v>4</v>
      </c>
      <c r="D112" s="3">
        <f t="shared" ref="D112" si="153">D114-E112-F112-G112</f>
        <v>116</v>
      </c>
      <c r="E112" s="3">
        <v>58</v>
      </c>
      <c r="F112" s="3">
        <v>10</v>
      </c>
      <c r="G112" s="3">
        <v>6</v>
      </c>
      <c r="H112" s="22">
        <v>1.8173611111111112</v>
      </c>
    </row>
    <row r="113" spans="2:8" x14ac:dyDescent="0.4">
      <c r="B113" s="13"/>
      <c r="C113" s="15"/>
      <c r="D113" s="6">
        <f t="shared" ref="D113" si="154">D112/$D114</f>
        <v>0.61052631578947369</v>
      </c>
      <c r="E113" s="6">
        <f t="shared" ref="E113" si="155">E112/$D114</f>
        <v>0.30526315789473685</v>
      </c>
      <c r="F113" s="6">
        <f t="shared" ref="F113" si="156">F112/$D114</f>
        <v>5.2631578947368418E-2</v>
      </c>
      <c r="G113" s="6">
        <f t="shared" ref="G113" si="157">G112/$D114</f>
        <v>3.1578947368421054E-2</v>
      </c>
      <c r="H113" s="17"/>
    </row>
    <row r="114" spans="2:8" ht="14.25" thickBot="1" x14ac:dyDescent="0.45">
      <c r="B114" s="13"/>
      <c r="C114" s="5" t="s">
        <v>17</v>
      </c>
      <c r="D114" s="24">
        <v>190</v>
      </c>
      <c r="E114" s="25"/>
      <c r="F114" s="25"/>
      <c r="G114" s="26"/>
      <c r="H114" s="23"/>
    </row>
    <row r="115" spans="2:8" ht="14.25" thickTop="1" x14ac:dyDescent="0.4">
      <c r="B115" s="13"/>
      <c r="C115" s="13" t="s">
        <v>15</v>
      </c>
      <c r="D115" s="3">
        <f t="shared" ref="D115" si="158">D117-E115-F115-G115</f>
        <v>116</v>
      </c>
      <c r="E115" s="3">
        <v>58</v>
      </c>
      <c r="F115" s="3">
        <v>10</v>
      </c>
      <c r="G115" s="3">
        <v>6</v>
      </c>
      <c r="H115" s="22">
        <v>1.8173611111111112</v>
      </c>
    </row>
    <row r="116" spans="2:8" x14ac:dyDescent="0.4">
      <c r="B116" s="13"/>
      <c r="C116" s="15"/>
      <c r="D116" s="6">
        <f t="shared" ref="D116" si="159">D115/$D117</f>
        <v>0.61052631578947369</v>
      </c>
      <c r="E116" s="6">
        <f t="shared" ref="E116" si="160">E115/$D117</f>
        <v>0.30526315789473685</v>
      </c>
      <c r="F116" s="6">
        <f t="shared" ref="F116" si="161">F115/$D117</f>
        <v>5.2631578947368418E-2</v>
      </c>
      <c r="G116" s="6">
        <f t="shared" ref="G116" si="162">G115/$D117</f>
        <v>3.1578947368421054E-2</v>
      </c>
      <c r="H116" s="17"/>
    </row>
    <row r="117" spans="2:8" ht="14.25" thickBot="1" x14ac:dyDescent="0.45">
      <c r="B117" s="14"/>
      <c r="C117" s="5" t="s">
        <v>18</v>
      </c>
      <c r="D117" s="24">
        <v>190</v>
      </c>
      <c r="E117" s="25"/>
      <c r="F117" s="25"/>
      <c r="G117" s="26"/>
      <c r="H117" s="23"/>
    </row>
    <row r="118" spans="2:8" ht="14.25" thickTop="1" x14ac:dyDescent="0.4"/>
  </sheetData>
  <mergeCells count="129">
    <mergeCell ref="B5:H5"/>
    <mergeCell ref="B6:H6"/>
    <mergeCell ref="B7:H7"/>
    <mergeCell ref="B2:H2"/>
    <mergeCell ref="B4:H4"/>
    <mergeCell ref="B10:B18"/>
    <mergeCell ref="D18:G18"/>
    <mergeCell ref="H16:H18"/>
    <mergeCell ref="C16:C17"/>
    <mergeCell ref="B8:B9"/>
    <mergeCell ref="C8:C9"/>
    <mergeCell ref="D8:G8"/>
    <mergeCell ref="H8:H9"/>
    <mergeCell ref="C10:C11"/>
    <mergeCell ref="D12:G12"/>
    <mergeCell ref="H10:H12"/>
    <mergeCell ref="C13:C14"/>
    <mergeCell ref="H13:H15"/>
    <mergeCell ref="D15:G15"/>
    <mergeCell ref="B19:B27"/>
    <mergeCell ref="C19:C20"/>
    <mergeCell ref="H19:H21"/>
    <mergeCell ref="D21:G21"/>
    <mergeCell ref="C22:C23"/>
    <mergeCell ref="H22:H24"/>
    <mergeCell ref="D24:G24"/>
    <mergeCell ref="C25:C26"/>
    <mergeCell ref="H25:H27"/>
    <mergeCell ref="D27:G27"/>
    <mergeCell ref="B28:B36"/>
    <mergeCell ref="C28:C29"/>
    <mergeCell ref="H28:H30"/>
    <mergeCell ref="D30:G30"/>
    <mergeCell ref="C31:C32"/>
    <mergeCell ref="H31:H33"/>
    <mergeCell ref="D33:G33"/>
    <mergeCell ref="C34:C35"/>
    <mergeCell ref="H34:H36"/>
    <mergeCell ref="D36:G36"/>
    <mergeCell ref="B37:B45"/>
    <mergeCell ref="C37:C38"/>
    <mergeCell ref="H37:H39"/>
    <mergeCell ref="D39:G39"/>
    <mergeCell ref="C40:C41"/>
    <mergeCell ref="H40:H42"/>
    <mergeCell ref="D42:G42"/>
    <mergeCell ref="C43:C44"/>
    <mergeCell ref="H43:H45"/>
    <mergeCell ref="D45:G45"/>
    <mergeCell ref="B46:B54"/>
    <mergeCell ref="C46:C47"/>
    <mergeCell ref="H46:H48"/>
    <mergeCell ref="D48:G48"/>
    <mergeCell ref="C49:C50"/>
    <mergeCell ref="H49:H51"/>
    <mergeCell ref="D51:G51"/>
    <mergeCell ref="C52:C53"/>
    <mergeCell ref="H52:H54"/>
    <mergeCell ref="D54:G54"/>
    <mergeCell ref="B55:B63"/>
    <mergeCell ref="C55:C56"/>
    <mergeCell ref="H55:H57"/>
    <mergeCell ref="D57:G57"/>
    <mergeCell ref="C58:C59"/>
    <mergeCell ref="H58:H60"/>
    <mergeCell ref="D60:G60"/>
    <mergeCell ref="C61:C62"/>
    <mergeCell ref="H61:H63"/>
    <mergeCell ref="D63:G63"/>
    <mergeCell ref="B64:B72"/>
    <mergeCell ref="C64:C65"/>
    <mergeCell ref="H64:H66"/>
    <mergeCell ref="D66:G66"/>
    <mergeCell ref="C67:C68"/>
    <mergeCell ref="H67:H69"/>
    <mergeCell ref="D69:G69"/>
    <mergeCell ref="C70:C71"/>
    <mergeCell ref="H70:H72"/>
    <mergeCell ref="D72:G72"/>
    <mergeCell ref="B73:B81"/>
    <mergeCell ref="C73:C74"/>
    <mergeCell ref="H73:H75"/>
    <mergeCell ref="D75:G75"/>
    <mergeCell ref="C76:C77"/>
    <mergeCell ref="H76:H78"/>
    <mergeCell ref="D78:G78"/>
    <mergeCell ref="C79:C80"/>
    <mergeCell ref="H79:H81"/>
    <mergeCell ref="D81:G81"/>
    <mergeCell ref="B82:B90"/>
    <mergeCell ref="C82:C83"/>
    <mergeCell ref="H82:H84"/>
    <mergeCell ref="D84:G84"/>
    <mergeCell ref="C85:C86"/>
    <mergeCell ref="H85:H87"/>
    <mergeCell ref="D87:G87"/>
    <mergeCell ref="C88:C89"/>
    <mergeCell ref="H88:H90"/>
    <mergeCell ref="D90:G90"/>
    <mergeCell ref="B91:B99"/>
    <mergeCell ref="C91:C92"/>
    <mergeCell ref="H91:H93"/>
    <mergeCell ref="D93:G93"/>
    <mergeCell ref="C94:C95"/>
    <mergeCell ref="H94:H96"/>
    <mergeCell ref="D96:G96"/>
    <mergeCell ref="C97:C98"/>
    <mergeCell ref="H97:H99"/>
    <mergeCell ref="D99:G99"/>
    <mergeCell ref="B100:B108"/>
    <mergeCell ref="C100:C101"/>
    <mergeCell ref="H100:H102"/>
    <mergeCell ref="D102:G102"/>
    <mergeCell ref="C103:C104"/>
    <mergeCell ref="H103:H105"/>
    <mergeCell ref="D105:G105"/>
    <mergeCell ref="C106:C107"/>
    <mergeCell ref="H106:H108"/>
    <mergeCell ref="D108:G108"/>
    <mergeCell ref="B109:B117"/>
    <mergeCell ref="C109:C110"/>
    <mergeCell ref="H109:H111"/>
    <mergeCell ref="D111:G111"/>
    <mergeCell ref="C112:C113"/>
    <mergeCell ref="H112:H114"/>
    <mergeCell ref="D114:G114"/>
    <mergeCell ref="C115:C116"/>
    <mergeCell ref="H115:H117"/>
    <mergeCell ref="D117:G117"/>
  </mergeCells>
  <phoneticPr fontId="2"/>
  <printOptions horizontalCentered="1"/>
  <pageMargins left="0.23622047244094491" right="0.23622047244094491" top="0.74803149606299213" bottom="0.74803149606299213" header="0.31496062992125984" footer="0.31496062992125984"/>
  <pageSetup paperSize="9" scale="5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Ｒ７在校等時間</vt:lpstr>
      <vt:lpstr>'Ｒ７在校等時間'!Print_Area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oa20209</dc:creator>
  <cp:lastModifiedBy>pc24203</cp:lastModifiedBy>
  <cp:lastPrinted>2026-03-22T03:54:35Z</cp:lastPrinted>
  <dcterms:created xsi:type="dcterms:W3CDTF">2022-05-16T03:08:43Z</dcterms:created>
  <dcterms:modified xsi:type="dcterms:W3CDTF">2026-03-22T03:54:35Z</dcterms:modified>
</cp:coreProperties>
</file>